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7" l="1"/>
  <c r="H27" i="6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<sst xmlns="http://schemas.openxmlformats.org/spreadsheetml/2006/main" count="220" uniqueCount="108">
  <si>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</si>
  <si>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</si>
  <si>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</si>
  <si>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</si>
  <si>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</si>
  <si>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</si>
  <si>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</si>
  <si>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</si>
  <si>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</si>
  <si>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</si>
  <si>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</si>
  <si>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</si>
  <si>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</si>
  <si>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</si>
  <si>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</si>
  <si>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</si>
  <si>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</si>
  <si>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</si>
  <si>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</si>
  <si>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</si>
  <si>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</si>
  <si>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</si>
  <si>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</si>
  <si>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</si>
  <si>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</si>
  <si>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</si>
  <si>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</si>
  <si>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</si>
  <si>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</si>
  <si>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พฤษภาคม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</si>
  <si>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พฤษภาคม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</si>
  <si>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พฤษภาคม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</si>
  <si>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พฤษภาคม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</si>
  <si>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พฤษภาคม   </t>
    </r>
    <r>
      <rPr>
        <b/>
        <sz val="14"/>
        <color theme="1"/>
        <rFont val="TH SarabunIT๙"/>
        <family val="2"/>
      </rPr>
      <t>พ.ศ.2568</t>
    </r>
  </si>
  <si>
    <t>วันที่  30  พฤษภาคม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</si>
  <si>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พฤษภาคม   </t>
    </r>
    <r>
      <rPr>
        <b/>
        <sz val="14"/>
        <color theme="1"/>
        <rFont val="TH SarabunIT๙"/>
        <family val="2"/>
      </rPr>
      <t>พ.ศ.2568</t>
    </r>
  </si>
  <si>
    <t>-</t>
  </si>
  <si>
    <t xml:space="preserve">    สรุปผล  บันทึกสัญญาซื้อ/จ้างและบันทึกตกลงซื้อ/จ้าง  รอบเดือน   พฤษภาคม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</si>
  <si>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</si>
  <si>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</si>
  <si>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จัดซื้อการดาษ A4</t>
  </si>
  <si>
    <t xml:space="preserve">ร้านเอสพี คอมพิวเตอร์ </t>
  </si>
  <si>
    <t>เลขที่สัญญา 16/2568</t>
  </si>
  <si>
    <t>ลงวันที่ 7 พ.ค.2568</t>
  </si>
  <si>
    <t>13 พ.ค 2568</t>
  </si>
  <si>
    <t>โครงการจัดซื้อน้ำดื่ม</t>
  </si>
  <si>
    <t>น้ำดื่มแสนเจริญ</t>
  </si>
  <si>
    <t>เลขที่สัญญา 17/2568</t>
  </si>
  <si>
    <t>ลงวันที่ 23 พ.ค.2568</t>
  </si>
  <si>
    <t>30พ.ค 2568</t>
  </si>
  <si>
    <t>โครงการจัดซื้อตลับหมึกเครื่องถ่ายเอกสาร</t>
  </si>
  <si>
    <t>บริษัทชัยภูมิก็อปปี้ แอนด์</t>
  </si>
  <si>
    <t>เลขที่สัญญา 18/2568</t>
  </si>
  <si>
    <t>เซอร์วิส จำกัด</t>
  </si>
  <si>
    <t>ลงวันที่ 28 พ.ค.2568</t>
  </si>
  <si>
    <t>4 มิ.ย 2568</t>
  </si>
  <si>
    <t xml:space="preserve">โครงการจัดซื้อหมึกเลเซอร์ปริ้นเตอร์ </t>
  </si>
  <si>
    <t xml:space="preserve">เอสพี คอมพิวเตอร์ </t>
  </si>
  <si>
    <t>เลขที่สัญญา 19/2568</t>
  </si>
  <si>
    <t>ลงวันที่ 28 พ.ค. 2568</t>
  </si>
  <si>
    <t xml:space="preserve">โครงการจัดซื้อวัสดุงานบ้านงานครัว </t>
  </si>
  <si>
    <t>สยามคอนเน็ค</t>
  </si>
  <si>
    <t>เลขที่สัญญา 20/2568</t>
  </si>
  <si>
    <t>ลงวันที่ 28 พ.ค 2568</t>
  </si>
  <si>
    <t>โครงการจัดซื้อวัสดุสำนักงาน ตามโครงการ</t>
  </si>
  <si>
    <t>สวีทโฮม</t>
  </si>
  <si>
    <t>เลขที่สัญญา 21/2568</t>
  </si>
  <si>
    <t>ค่าใช้จ่าย ในการดำเนินการเลือกตั้งท้องถิ่น</t>
  </si>
  <si>
    <t xml:space="preserve">ลงวันที่28 พ.ค. 2568 </t>
  </si>
  <si>
    <t>ตามโครงการค่าใช้จ่ายในการดำเนิน</t>
  </si>
  <si>
    <t>การเลือกตั้ง</t>
  </si>
  <si>
    <t>ยุทธไดนาโม</t>
  </si>
  <si>
    <t>เป็นผู้มีอาชีพ รับจ้าง</t>
  </si>
  <si>
    <t>เลขที่สัญญา  34/2568</t>
  </si>
  <si>
    <t xml:space="preserve">  ลงวันที่  8 พ.ค. 2568</t>
  </si>
  <si>
    <t xml:space="preserve"> </t>
  </si>
  <si>
    <t xml:space="preserve"> 15  พ.ค. 2568</t>
  </si>
  <si>
    <t>บ้านเป้าอิงค์เจ็ท</t>
  </si>
  <si>
    <t>เลขที่สัญญา 35/2568</t>
  </si>
  <si>
    <t>ลงวันที่ 23 พ.ค 2568</t>
  </si>
  <si>
    <t>30 พ.ค 2568</t>
  </si>
  <si>
    <t>โครงการจ้างเหมาซ่อมรถบรรทุกขยะ</t>
  </si>
  <si>
    <t>อุดรเจริญยนต์</t>
  </si>
  <si>
    <t>เลขที่สัญญา 36/2568</t>
  </si>
  <si>
    <t>โครงการจ้างเหมาซ่อมบำรุงแอร์</t>
  </si>
  <si>
    <t>วรรณธนาแอร์</t>
  </si>
  <si>
    <t>เลขที่สัญญา 37/2568</t>
  </si>
  <si>
    <t>โครงการจ้างเหมาประกอบอาหารว่าง</t>
  </si>
  <si>
    <t>นางนันฒพร เปสี</t>
  </si>
  <si>
    <t>เลขที่สัญญา 38/2568</t>
  </si>
  <si>
    <t>และเครื่องดื่ม วันรับสมัครเลือกตั้ง</t>
  </si>
  <si>
    <t>ลงวันที่ 30 พ.ค 2568</t>
  </si>
  <si>
    <t>6 มิ.ย 2568</t>
  </si>
  <si>
    <t>นายสมพร วงทาสี</t>
  </si>
  <si>
    <t>เลขที่สัญญา 39/2568</t>
  </si>
  <si>
    <t>30 มิ.ย 2568</t>
  </si>
  <si>
    <t xml:space="preserve">โครงการจ้างเหมาประกอบอาหารกลางวัน </t>
  </si>
  <si>
    <t>นางสมพรรณ์ เหล่าลาภ</t>
  </si>
  <si>
    <t>เลขที่สัญญา 40/2568</t>
  </si>
  <si>
    <t>ศพด.อบต. บ้านเป้า</t>
  </si>
  <si>
    <t>โครงการจ้างเหมาซ่อมบำรุงรถยนต์</t>
  </si>
  <si>
    <t>ส่วนกลาง</t>
  </si>
  <si>
    <t>ในการดำเนินการเลือกตั้งท้องถิ่น</t>
  </si>
  <si>
    <t>โครงการจ้างเหมาจัดทำป้ายไวนิล</t>
  </si>
  <si>
    <t>ประชาสัมพันธ์ตามโครงการค่าใช้จ่าย</t>
  </si>
  <si>
    <t>โครงการจ้างเหมารถรับ-ส่ง เด็กด้อย</t>
  </si>
  <si>
    <t xml:space="preserve">โอกาสและผู้ยากไร้สำหรับเด็ก ศพด. </t>
  </si>
  <si>
    <t>อบต.บ้านเป้า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</si>
</sst>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62" fontId="4" fillId="0" borderId="0" xfId="0" applyNumberFormat="1" applyFont="1" applyAlignment="1">
      <alignment vertical="top"/>
    </xf>
    <xf numFmtId="62" fontId="4" fillId="0" borderId="5" xfId="0" applyNumberFormat="1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" fillId="2" borderId="3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8" xfId="0" applyFont="1" applyBorder="1"/>
    <xf numFmtId="43" fontId="2" fillId="2" borderId="3" xfId="1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topLeftCell="A4" zoomScaleNormal="100" workbookViewId="0">
      <selection activeCell="C6" sqref="C6:C21"/>
    </sheetView>
  </sheetViews>
  <sheetFormatPr defaultRowHeight="15" x14ac:dyDescent="0.25"/>
  <cols>
    <col min="1" max="1" width="6" style="20" customWidth="1"/>
    <col min="2" max="2" width="26.75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1" t="s">
        <v>29</v>
      </c>
      <c r="B1" s="71"/>
      <c r="C1" s="71"/>
      <c r="D1" s="71"/>
      <c r="E1" s="71"/>
      <c r="F1" s="71"/>
      <c r="G1" s="71"/>
      <c r="H1" s="71"/>
      <c r="I1" s="71"/>
    </row>
    <row r="2" spans="1:9" ht="18.75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</row>
    <row r="3" spans="1:9" ht="18.75" x14ac:dyDescent="0.25">
      <c r="A3" s="73" t="s">
        <v>30</v>
      </c>
      <c r="B3" s="73"/>
      <c r="C3" s="73"/>
      <c r="D3" s="73"/>
      <c r="E3" s="73"/>
      <c r="F3" s="73"/>
      <c r="G3" s="73"/>
      <c r="H3" s="73"/>
      <c r="I3" s="73"/>
    </row>
    <row r="4" spans="1:9" ht="37.5" x14ac:dyDescent="0.25">
      <c r="A4" s="74" t="s">
        <v>0</v>
      </c>
      <c r="B4" s="74" t="s">
        <v>1</v>
      </c>
      <c r="C4" s="1" t="s">
        <v>6</v>
      </c>
      <c r="D4" s="74" t="s">
        <v>2</v>
      </c>
      <c r="E4" s="74" t="s">
        <v>8</v>
      </c>
      <c r="F4" s="74" t="s">
        <v>38</v>
      </c>
      <c r="G4" s="74" t="s">
        <v>39</v>
      </c>
      <c r="H4" s="74" t="s">
        <v>3</v>
      </c>
      <c r="I4" s="2" t="s">
        <v>4</v>
      </c>
    </row>
    <row r="5" spans="1:9" ht="18.75" x14ac:dyDescent="0.25">
      <c r="A5" s="75"/>
      <c r="B5" s="75"/>
      <c r="C5" s="3" t="s">
        <v>7</v>
      </c>
      <c r="D5" s="75"/>
      <c r="E5" s="75"/>
      <c r="F5" s="75"/>
      <c r="G5" s="75"/>
      <c r="H5" s="75"/>
      <c r="I5" s="4" t="s">
        <v>5</v>
      </c>
    </row>
    <row r="6" spans="1:9" ht="18" customHeight="1" x14ac:dyDescent="0.3">
      <c r="A6" s="68">
        <v>1</v>
      </c>
      <c r="B6" s="5" t="s">
        <v>40</v>
      </c>
      <c r="C6" s="6">
        <v>3900</v>
      </c>
      <c r="D6" s="7"/>
      <c r="E6" s="8" t="s">
        <v>11</v>
      </c>
      <c r="F6" s="5" t="s">
        <v>41</v>
      </c>
      <c r="G6" s="5" t="s">
        <v>41</v>
      </c>
      <c r="H6" s="5" t="s">
        <v>10</v>
      </c>
      <c r="I6" s="40" t="s">
        <v>42</v>
      </c>
    </row>
    <row r="7" spans="1:9" ht="18" customHeight="1" x14ac:dyDescent="0.3">
      <c r="A7" s="69"/>
      <c r="B7" s="9"/>
      <c r="C7" s="10"/>
      <c r="D7" s="37"/>
      <c r="E7" s="11"/>
      <c r="F7" s="66">
        <v>3900</v>
      </c>
      <c r="G7" s="66">
        <v>3900</v>
      </c>
      <c r="H7" s="9" t="s">
        <v>9</v>
      </c>
      <c r="I7" s="41" t="s">
        <v>43</v>
      </c>
    </row>
    <row r="8" spans="1:9" ht="18" customHeight="1" x14ac:dyDescent="0.3">
      <c r="A8" s="69"/>
      <c r="B8" s="9"/>
      <c r="C8" s="10"/>
      <c r="D8" s="9"/>
      <c r="E8" s="11"/>
      <c r="F8" s="9"/>
      <c r="G8" s="9"/>
      <c r="H8" s="9"/>
      <c r="I8" s="39" t="s">
        <v>44</v>
      </c>
    </row>
    <row r="9" spans="1:9" ht="18" customHeight="1" x14ac:dyDescent="0.3">
      <c r="A9" s="68">
        <v>2</v>
      </c>
      <c r="B9" s="5" t="s">
        <v>45</v>
      </c>
      <c r="C9" s="6">
        <v>4425</v>
      </c>
      <c r="D9" s="7"/>
      <c r="E9" s="8" t="s">
        <v>11</v>
      </c>
      <c r="F9" s="5" t="s">
        <v>46</v>
      </c>
      <c r="G9" s="5" t="s">
        <v>46</v>
      </c>
      <c r="H9" s="5" t="s">
        <v>10</v>
      </c>
      <c r="I9" s="5" t="s">
        <v>47</v>
      </c>
    </row>
    <row r="10" spans="1:9" ht="18" customHeight="1" x14ac:dyDescent="0.3">
      <c r="A10" s="69"/>
      <c r="B10" s="9"/>
      <c r="C10" s="10"/>
      <c r="D10" s="37"/>
      <c r="E10" s="11"/>
      <c r="F10" s="66">
        <v>4425</v>
      </c>
      <c r="G10" s="66">
        <v>4425</v>
      </c>
      <c r="H10" s="9" t="s">
        <v>9</v>
      </c>
      <c r="I10" s="9" t="s">
        <v>48</v>
      </c>
    </row>
    <row r="11" spans="1:9" ht="18" customHeight="1" x14ac:dyDescent="0.3">
      <c r="A11" s="69"/>
      <c r="B11" s="9"/>
      <c r="C11" s="10"/>
      <c r="D11" s="9"/>
      <c r="E11" s="11"/>
      <c r="F11" s="9"/>
      <c r="G11" s="9"/>
      <c r="I11" s="38" t="s">
        <v>49</v>
      </c>
    </row>
    <row r="12" spans="1:9" ht="18" customHeight="1" x14ac:dyDescent="0.3">
      <c r="A12" s="68">
        <v>3</v>
      </c>
      <c r="B12" s="5" t="s">
        <v>50</v>
      </c>
      <c r="C12" s="6">
        <v>35600</v>
      </c>
      <c r="D12" s="7"/>
      <c r="E12" s="8" t="s">
        <v>11</v>
      </c>
      <c r="F12" s="5" t="s">
        <v>51</v>
      </c>
      <c r="G12" s="5" t="s">
        <v>51</v>
      </c>
      <c r="H12" s="5" t="s">
        <v>10</v>
      </c>
      <c r="I12" s="5" t="s">
        <v>52</v>
      </c>
    </row>
    <row r="13" spans="1:9" ht="18" customHeight="1" x14ac:dyDescent="0.3">
      <c r="A13" s="69"/>
      <c r="B13" s="9"/>
      <c r="C13" s="10"/>
      <c r="D13" s="37"/>
      <c r="E13" s="11"/>
      <c r="F13" s="9" t="s">
        <v>53</v>
      </c>
      <c r="G13" s="9" t="s">
        <v>53</v>
      </c>
      <c r="H13" s="9" t="s">
        <v>9</v>
      </c>
      <c r="I13" s="9" t="s">
        <v>54</v>
      </c>
    </row>
    <row r="14" spans="1:9" ht="18" customHeight="1" x14ac:dyDescent="0.3">
      <c r="A14" s="69"/>
      <c r="B14" s="9"/>
      <c r="C14" s="10"/>
      <c r="D14" s="9"/>
      <c r="E14" s="11"/>
      <c r="F14" s="66">
        <v>35600</v>
      </c>
      <c r="G14" s="66">
        <v>35600</v>
      </c>
      <c r="I14" s="38" t="s">
        <v>55</v>
      </c>
    </row>
    <row r="15" spans="1:9" ht="18" customHeight="1" x14ac:dyDescent="0.3">
      <c r="A15" s="68">
        <v>4</v>
      </c>
      <c r="B15" s="5" t="s">
        <v>56</v>
      </c>
      <c r="C15" s="6">
        <v>6000</v>
      </c>
      <c r="D15" s="7"/>
      <c r="E15" s="8" t="s">
        <v>11</v>
      </c>
      <c r="F15" s="5" t="s">
        <v>57</v>
      </c>
      <c r="G15" s="5" t="s">
        <v>57</v>
      </c>
      <c r="H15" s="5" t="s">
        <v>10</v>
      </c>
      <c r="I15" s="5" t="s">
        <v>58</v>
      </c>
    </row>
    <row r="16" spans="1:9" ht="18" customHeight="1" x14ac:dyDescent="0.3">
      <c r="A16" s="69"/>
      <c r="B16" s="9"/>
      <c r="C16" s="10"/>
      <c r="D16" s="37"/>
      <c r="E16" s="11"/>
      <c r="F16" s="66">
        <v>6000</v>
      </c>
      <c r="G16" s="66">
        <v>6000</v>
      </c>
      <c r="H16" s="9" t="s">
        <v>9</v>
      </c>
      <c r="I16" s="9" t="s">
        <v>59</v>
      </c>
    </row>
    <row r="17" spans="1:9" ht="18" customHeight="1" x14ac:dyDescent="0.3">
      <c r="A17" s="69"/>
      <c r="B17" s="9"/>
      <c r="C17" s="10"/>
      <c r="D17" s="9"/>
      <c r="E17" s="11"/>
      <c r="F17" s="9"/>
      <c r="G17" s="9"/>
      <c r="I17" s="38" t="s">
        <v>55</v>
      </c>
    </row>
    <row r="18" spans="1:9" ht="18" customHeight="1" x14ac:dyDescent="0.3">
      <c r="A18" s="68">
        <v>5</v>
      </c>
      <c r="B18" s="5" t="s">
        <v>60</v>
      </c>
      <c r="C18" s="6">
        <v>11833</v>
      </c>
      <c r="D18" s="7"/>
      <c r="E18" s="8" t="s">
        <v>11</v>
      </c>
      <c r="F18" s="5" t="s">
        <v>61</v>
      </c>
      <c r="G18" s="5" t="s">
        <v>61</v>
      </c>
      <c r="H18" s="5" t="s">
        <v>10</v>
      </c>
      <c r="I18" s="5" t="s">
        <v>62</v>
      </c>
    </row>
    <row r="19" spans="1:9" ht="18" customHeight="1" x14ac:dyDescent="0.3">
      <c r="A19" s="69"/>
      <c r="B19" s="9" t="s">
        <v>69</v>
      </c>
      <c r="C19" s="10"/>
      <c r="D19" s="37"/>
      <c r="E19" s="11"/>
      <c r="F19" s="66">
        <v>11833</v>
      </c>
      <c r="G19" s="66">
        <v>11833</v>
      </c>
      <c r="H19" s="9" t="s">
        <v>9</v>
      </c>
      <c r="I19" s="9" t="s">
        <v>63</v>
      </c>
    </row>
    <row r="20" spans="1:9" ht="18" customHeight="1" x14ac:dyDescent="0.3">
      <c r="A20" s="69"/>
      <c r="B20" s="12" t="s">
        <v>70</v>
      </c>
      <c r="C20" s="13"/>
      <c r="D20" s="9"/>
      <c r="E20" s="11"/>
      <c r="F20" s="12"/>
      <c r="G20" s="12"/>
      <c r="I20" s="38" t="s">
        <v>55</v>
      </c>
    </row>
    <row r="21" spans="1:9" ht="18" customHeight="1" x14ac:dyDescent="0.3">
      <c r="A21" s="68">
        <v>6</v>
      </c>
      <c r="B21" s="5" t="s">
        <v>64</v>
      </c>
      <c r="C21" s="6">
        <v>20683</v>
      </c>
      <c r="D21" s="7"/>
      <c r="E21" s="8" t="s">
        <v>11</v>
      </c>
      <c r="F21" s="5" t="s">
        <v>65</v>
      </c>
      <c r="G21" s="5" t="s">
        <v>65</v>
      </c>
      <c r="H21" s="5" t="s">
        <v>10</v>
      </c>
      <c r="I21" s="5" t="s">
        <v>66</v>
      </c>
    </row>
    <row r="22" spans="1:9" ht="18" customHeight="1" x14ac:dyDescent="0.3">
      <c r="A22" s="69"/>
      <c r="B22" s="9" t="s">
        <v>67</v>
      </c>
      <c r="C22" s="10"/>
      <c r="D22" s="37"/>
      <c r="E22" s="11"/>
      <c r="F22" s="66">
        <v>20683</v>
      </c>
      <c r="G22" s="66">
        <v>20683</v>
      </c>
      <c r="H22" s="9" t="s">
        <v>9</v>
      </c>
      <c r="I22" s="9" t="s">
        <v>68</v>
      </c>
    </row>
    <row r="23" spans="1:9" ht="18" customHeight="1" x14ac:dyDescent="0.3">
      <c r="A23" s="70"/>
      <c r="B23" s="12"/>
      <c r="C23" s="13"/>
      <c r="D23" s="12"/>
      <c r="E23" s="14"/>
      <c r="F23" s="12"/>
      <c r="G23" s="12"/>
      <c r="I23" s="38" t="s">
        <v>55</v>
      </c>
    </row>
    <row r="24" spans="1:9" ht="15" customHeight="1" x14ac:dyDescent="0.3">
      <c r="A24" s="16"/>
      <c r="B24" s="17"/>
      <c r="C24" s="18"/>
      <c r="D24" s="17"/>
      <c r="E24" s="19"/>
      <c r="F24" s="17"/>
      <c r="G24" s="17"/>
      <c r="H24" s="36"/>
      <c r="I24" s="17"/>
    </row>
    <row r="25" spans="1:9" ht="20.25" x14ac:dyDescent="0.3">
      <c r="F25" s="67" t="s">
        <v>12</v>
      </c>
      <c r="G25" s="67"/>
      <c r="H25" s="25">
        <v>6</v>
      </c>
      <c r="I25" s="31" t="s">
        <v>25</v>
      </c>
    </row>
    <row r="26" spans="1:9" ht="12.75" customHeight="1" x14ac:dyDescent="0.3">
      <c r="F26" s="31"/>
      <c r="G26" s="31"/>
      <c r="H26" s="31"/>
      <c r="I26" s="31"/>
    </row>
    <row r="27" spans="1:9" ht="20.25" x14ac:dyDescent="0.3">
      <c r="F27" s="67" t="s">
        <v>13</v>
      </c>
      <c r="G27" s="67"/>
      <c r="H27" s="30">
        <f>C6+C9+C12+C15+C18+C21</f>
        <v>82441</v>
      </c>
      <c r="I27" s="31" t="s">
        <v>26</v>
      </c>
    </row>
    <row r="28" spans="1:9" ht="20.25" x14ac:dyDescent="0.3">
      <c r="F28" s="31"/>
      <c r="G28" s="31"/>
      <c r="H28" s="31"/>
      <c r="I28" s="31"/>
    </row>
    <row r="29" spans="1:9" ht="20.25" x14ac:dyDescent="0.3">
      <c r="F29" s="31"/>
      <c r="G29" s="31"/>
      <c r="H29" s="31"/>
      <c r="I29" s="31"/>
    </row>
  </sheetData>
  <mergeCells count="18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5:G25"/>
    <mergeCell ref="F27:G27"/>
    <mergeCell ref="A6:A8"/>
    <mergeCell ref="A9:A11"/>
    <mergeCell ref="A12:A14"/>
    <mergeCell ref="A15:A17"/>
    <mergeCell ref="A18:A20"/>
    <mergeCell ref="A21:A23"/>
  </mergeCells>
  <pageMargins left="0.25" right="0.25" top="0.75" bottom="9.375E-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topLeftCell="A10" zoomScaleNormal="110" workbookViewId="0">
      <selection activeCell="H31" sqref="H31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6" t="s">
        <v>31</v>
      </c>
      <c r="B1" s="76"/>
      <c r="C1" s="76"/>
      <c r="D1" s="76"/>
      <c r="E1" s="76"/>
      <c r="F1" s="76"/>
      <c r="G1" s="76"/>
      <c r="H1" s="76"/>
      <c r="I1" s="76"/>
    </row>
    <row r="2" spans="1:9" ht="18.75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</row>
    <row r="3" spans="1:9" ht="18.75" x14ac:dyDescent="0.25">
      <c r="A3" s="73" t="s">
        <v>32</v>
      </c>
      <c r="B3" s="73"/>
      <c r="C3" s="73"/>
      <c r="D3" s="73"/>
      <c r="E3" s="73"/>
      <c r="F3" s="73"/>
      <c r="G3" s="73"/>
      <c r="H3" s="73"/>
      <c r="I3" s="73"/>
    </row>
    <row r="4" spans="1:9" ht="37.5" x14ac:dyDescent="0.25">
      <c r="A4" s="74" t="s">
        <v>0</v>
      </c>
      <c r="B4" s="74" t="s">
        <v>1</v>
      </c>
      <c r="C4" s="1" t="s">
        <v>6</v>
      </c>
      <c r="D4" s="74" t="s">
        <v>2</v>
      </c>
      <c r="E4" s="74" t="s">
        <v>8</v>
      </c>
      <c r="F4" s="74" t="s">
        <v>38</v>
      </c>
      <c r="G4" s="62" t="s">
        <v>39</v>
      </c>
      <c r="H4" s="74" t="s">
        <v>3</v>
      </c>
      <c r="I4" s="2" t="s">
        <v>4</v>
      </c>
    </row>
    <row r="5" spans="1:9" ht="18.75" x14ac:dyDescent="0.25">
      <c r="A5" s="75"/>
      <c r="B5" s="75"/>
      <c r="C5" s="3" t="s">
        <v>7</v>
      </c>
      <c r="D5" s="75"/>
      <c r="E5" s="75"/>
      <c r="F5" s="75"/>
      <c r="G5" s="63"/>
      <c r="H5" s="75"/>
      <c r="I5" s="4" t="s">
        <v>5</v>
      </c>
    </row>
    <row r="6" spans="1:9" ht="16.5" customHeight="1" x14ac:dyDescent="0.25">
      <c r="A6" s="64">
        <v>1</v>
      </c>
      <c r="B6" s="92" t="s">
        <v>100</v>
      </c>
      <c r="C6" s="86">
        <v>2500</v>
      </c>
      <c r="D6" s="85"/>
      <c r="E6" s="85" t="s">
        <v>11</v>
      </c>
      <c r="F6" s="92" t="s">
        <v>71</v>
      </c>
      <c r="G6" s="92" t="s">
        <v>71</v>
      </c>
      <c r="H6" s="85" t="s">
        <v>72</v>
      </c>
      <c r="I6" s="89" t="s">
        <v>73</v>
      </c>
    </row>
    <row r="7" spans="1:9" ht="16.5" customHeight="1" x14ac:dyDescent="0.25">
      <c r="A7" s="82"/>
      <c r="B7" s="93" t="s">
        <v>101</v>
      </c>
      <c r="C7" s="84"/>
      <c r="D7" s="83"/>
      <c r="E7" s="83"/>
      <c r="F7" s="99">
        <v>2500</v>
      </c>
      <c r="G7" s="99">
        <v>2500</v>
      </c>
      <c r="H7" s="83" t="s">
        <v>9</v>
      </c>
      <c r="I7" s="90" t="s">
        <v>74</v>
      </c>
    </row>
    <row r="8" spans="1:9" ht="16.5" customHeight="1" x14ac:dyDescent="0.25">
      <c r="A8" s="65"/>
      <c r="B8" s="94" t="s">
        <v>75</v>
      </c>
      <c r="C8" s="88"/>
      <c r="D8" s="87"/>
      <c r="E8" s="87"/>
      <c r="F8" s="94"/>
      <c r="G8" s="94"/>
      <c r="H8" s="87"/>
      <c r="I8" s="91" t="s">
        <v>76</v>
      </c>
    </row>
    <row r="9" spans="1:9" ht="16.5" customHeight="1" x14ac:dyDescent="0.25">
      <c r="A9" s="64">
        <v>2</v>
      </c>
      <c r="B9" s="92" t="s">
        <v>103</v>
      </c>
      <c r="C9" s="86">
        <v>1617</v>
      </c>
      <c r="D9" s="85"/>
      <c r="E9" s="85" t="s">
        <v>11</v>
      </c>
      <c r="F9" s="92" t="s">
        <v>77</v>
      </c>
      <c r="G9" s="92" t="s">
        <v>77</v>
      </c>
      <c r="H9" s="85" t="s">
        <v>72</v>
      </c>
      <c r="I9" s="89" t="s">
        <v>78</v>
      </c>
    </row>
    <row r="10" spans="1:9" ht="16.5" customHeight="1" x14ac:dyDescent="0.25">
      <c r="A10" s="82"/>
      <c r="B10" s="93" t="s">
        <v>104</v>
      </c>
      <c r="C10" s="84"/>
      <c r="D10" s="83"/>
      <c r="E10" s="83"/>
      <c r="F10" s="99">
        <v>1617</v>
      </c>
      <c r="G10" s="99">
        <v>1617</v>
      </c>
      <c r="H10" s="83" t="s">
        <v>9</v>
      </c>
      <c r="I10" s="90" t="s">
        <v>79</v>
      </c>
    </row>
    <row r="11" spans="1:9" ht="16.5" customHeight="1" x14ac:dyDescent="0.25">
      <c r="A11" s="65"/>
      <c r="B11" s="93" t="s">
        <v>102</v>
      </c>
      <c r="C11" s="88"/>
      <c r="D11" s="87"/>
      <c r="E11" s="87"/>
      <c r="F11" s="94"/>
      <c r="G11" s="94"/>
      <c r="H11" s="87"/>
      <c r="I11" s="91" t="s">
        <v>80</v>
      </c>
    </row>
    <row r="12" spans="1:9" ht="16.5" customHeight="1" x14ac:dyDescent="0.25">
      <c r="A12" s="64">
        <v>3</v>
      </c>
      <c r="B12" s="92" t="s">
        <v>81</v>
      </c>
      <c r="C12" s="86">
        <v>17600</v>
      </c>
      <c r="D12" s="85"/>
      <c r="E12" s="85" t="s">
        <v>11</v>
      </c>
      <c r="F12" s="92" t="s">
        <v>82</v>
      </c>
      <c r="G12" s="92" t="s">
        <v>82</v>
      </c>
      <c r="H12" s="85" t="s">
        <v>72</v>
      </c>
      <c r="I12" s="89" t="s">
        <v>83</v>
      </c>
    </row>
    <row r="13" spans="1:9" ht="16.5" customHeight="1" x14ac:dyDescent="0.25">
      <c r="A13" s="82"/>
      <c r="B13" s="93"/>
      <c r="C13" s="84"/>
      <c r="D13" s="83"/>
      <c r="E13" s="83"/>
      <c r="F13" s="99">
        <v>17600</v>
      </c>
      <c r="G13" s="99">
        <v>17600</v>
      </c>
      <c r="H13" s="83" t="s">
        <v>9</v>
      </c>
      <c r="I13" s="90" t="s">
        <v>63</v>
      </c>
    </row>
    <row r="14" spans="1:9" ht="16.5" customHeight="1" x14ac:dyDescent="0.25">
      <c r="A14" s="65"/>
      <c r="B14" s="94"/>
      <c r="C14" s="88"/>
      <c r="D14" s="87"/>
      <c r="E14" s="87"/>
      <c r="F14" s="94"/>
      <c r="G14" s="94"/>
      <c r="H14" s="87"/>
      <c r="I14" s="91" t="s">
        <v>55</v>
      </c>
    </row>
    <row r="15" spans="1:9" ht="16.5" customHeight="1" x14ac:dyDescent="0.25">
      <c r="A15" s="82">
        <v>4</v>
      </c>
      <c r="B15" s="93" t="s">
        <v>84</v>
      </c>
      <c r="C15" s="84">
        <v>4000</v>
      </c>
      <c r="D15" s="83"/>
      <c r="E15" s="83" t="s">
        <v>11</v>
      </c>
      <c r="F15" s="93" t="s">
        <v>85</v>
      </c>
      <c r="G15" s="93" t="s">
        <v>85</v>
      </c>
      <c r="H15" s="83" t="s">
        <v>72</v>
      </c>
      <c r="I15" s="90" t="s">
        <v>86</v>
      </c>
    </row>
    <row r="16" spans="1:9" ht="16.5" customHeight="1" x14ac:dyDescent="0.25">
      <c r="A16" s="82"/>
      <c r="B16" s="93"/>
      <c r="C16" s="84"/>
      <c r="D16" s="83"/>
      <c r="E16" s="83"/>
      <c r="F16" s="99">
        <v>4000</v>
      </c>
      <c r="G16" s="99">
        <v>4000</v>
      </c>
      <c r="H16" s="83" t="s">
        <v>9</v>
      </c>
      <c r="I16" s="90" t="s">
        <v>63</v>
      </c>
    </row>
    <row r="17" spans="1:9" ht="16.5" customHeight="1" x14ac:dyDescent="0.25">
      <c r="A17" s="82"/>
      <c r="B17" s="93"/>
      <c r="C17" s="84"/>
      <c r="D17" s="83"/>
      <c r="E17" s="83"/>
      <c r="F17" s="93"/>
      <c r="G17" s="93"/>
      <c r="H17" s="83"/>
      <c r="I17" s="90" t="s">
        <v>55</v>
      </c>
    </row>
    <row r="18" spans="1:9" ht="16.5" customHeight="1" x14ac:dyDescent="0.3">
      <c r="A18" s="68">
        <v>5</v>
      </c>
      <c r="B18" s="95" t="s">
        <v>87</v>
      </c>
      <c r="C18" s="6">
        <v>4500</v>
      </c>
      <c r="D18" s="7"/>
      <c r="E18" s="8" t="s">
        <v>11</v>
      </c>
      <c r="F18" s="95" t="s">
        <v>88</v>
      </c>
      <c r="G18" s="95" t="s">
        <v>88</v>
      </c>
      <c r="H18" s="5" t="s">
        <v>72</v>
      </c>
      <c r="I18" s="40" t="s">
        <v>89</v>
      </c>
    </row>
    <row r="19" spans="1:9" ht="16.5" customHeight="1" x14ac:dyDescent="0.3">
      <c r="A19" s="69"/>
      <c r="B19" s="96" t="s">
        <v>90</v>
      </c>
      <c r="C19" s="10"/>
      <c r="D19" s="37"/>
      <c r="E19" s="11"/>
      <c r="F19" s="100">
        <v>4500</v>
      </c>
      <c r="G19" s="100">
        <v>4500</v>
      </c>
      <c r="H19" s="9" t="s">
        <v>9</v>
      </c>
      <c r="I19" s="41" t="s">
        <v>91</v>
      </c>
    </row>
    <row r="20" spans="1:9" ht="16.5" customHeight="1" x14ac:dyDescent="0.3">
      <c r="A20" s="69"/>
      <c r="B20" s="96"/>
      <c r="C20" s="10"/>
      <c r="D20" s="9"/>
      <c r="E20" s="11"/>
      <c r="F20" s="96"/>
      <c r="G20" s="96"/>
      <c r="I20" s="38" t="s">
        <v>92</v>
      </c>
    </row>
    <row r="21" spans="1:9" ht="16.5" customHeight="1" x14ac:dyDescent="0.3">
      <c r="A21" s="68">
        <v>6</v>
      </c>
      <c r="B21" s="95" t="s">
        <v>105</v>
      </c>
      <c r="C21" s="6">
        <v>21850</v>
      </c>
      <c r="D21" s="7"/>
      <c r="E21" s="8" t="s">
        <v>11</v>
      </c>
      <c r="F21" s="95" t="s">
        <v>93</v>
      </c>
      <c r="G21" s="95" t="s">
        <v>93</v>
      </c>
      <c r="H21" s="5" t="s">
        <v>72</v>
      </c>
      <c r="I21" s="40" t="s">
        <v>94</v>
      </c>
    </row>
    <row r="22" spans="1:9" ht="16.5" customHeight="1" x14ac:dyDescent="0.3">
      <c r="A22" s="69"/>
      <c r="B22" s="96" t="s">
        <v>106</v>
      </c>
      <c r="C22" s="10"/>
      <c r="D22" s="37"/>
      <c r="E22" s="11"/>
      <c r="F22" s="100">
        <v>21850</v>
      </c>
      <c r="G22" s="100">
        <v>21850</v>
      </c>
      <c r="H22" s="9" t="s">
        <v>9</v>
      </c>
      <c r="I22" s="41" t="s">
        <v>91</v>
      </c>
    </row>
    <row r="23" spans="1:9" ht="16.5" customHeight="1" x14ac:dyDescent="0.3">
      <c r="A23" s="69"/>
      <c r="B23" s="96" t="s">
        <v>107</v>
      </c>
      <c r="C23" s="10"/>
      <c r="D23" s="9"/>
      <c r="E23" s="11"/>
      <c r="F23" s="96"/>
      <c r="G23" s="96"/>
      <c r="I23" s="38" t="s">
        <v>95</v>
      </c>
    </row>
    <row r="24" spans="1:9" ht="16.5" customHeight="1" x14ac:dyDescent="0.3">
      <c r="A24" s="68">
        <v>7</v>
      </c>
      <c r="B24" s="95" t="s">
        <v>96</v>
      </c>
      <c r="C24" s="6">
        <v>25137</v>
      </c>
      <c r="D24" s="7"/>
      <c r="E24" s="8" t="s">
        <v>11</v>
      </c>
      <c r="F24" s="95" t="s">
        <v>97</v>
      </c>
      <c r="G24" s="95" t="s">
        <v>97</v>
      </c>
      <c r="H24" s="5" t="s">
        <v>72</v>
      </c>
      <c r="I24" s="40" t="s">
        <v>98</v>
      </c>
    </row>
    <row r="25" spans="1:9" ht="16.5" customHeight="1" x14ac:dyDescent="0.3">
      <c r="A25" s="69"/>
      <c r="B25" s="96" t="s">
        <v>99</v>
      </c>
      <c r="C25" s="10"/>
      <c r="D25" s="37"/>
      <c r="E25" s="11"/>
      <c r="F25" s="100">
        <v>25137</v>
      </c>
      <c r="G25" s="100">
        <v>25137</v>
      </c>
      <c r="H25" s="9" t="s">
        <v>9</v>
      </c>
      <c r="I25" s="41" t="s">
        <v>91</v>
      </c>
    </row>
    <row r="26" spans="1:9" ht="16.5" customHeight="1" x14ac:dyDescent="0.3">
      <c r="A26" s="70"/>
      <c r="B26" s="97"/>
      <c r="C26" s="13"/>
      <c r="D26" s="12"/>
      <c r="E26" s="14"/>
      <c r="F26" s="97"/>
      <c r="G26" s="97"/>
      <c r="H26" s="98"/>
      <c r="I26" s="38" t="s">
        <v>95</v>
      </c>
    </row>
    <row r="27" spans="1:9" ht="13.5" customHeight="1" x14ac:dyDescent="0.3">
      <c r="A27" s="16"/>
      <c r="B27" s="17"/>
      <c r="C27" s="18"/>
      <c r="D27" s="17"/>
      <c r="E27" s="19"/>
      <c r="F27" s="17"/>
      <c r="G27" s="17"/>
      <c r="H27" s="17"/>
      <c r="I27" s="17"/>
    </row>
    <row r="28" spans="1:9" ht="20.25" x14ac:dyDescent="0.3">
      <c r="F28" s="67" t="s">
        <v>12</v>
      </c>
      <c r="G28" s="67"/>
      <c r="H28" s="43">
        <v>7</v>
      </c>
      <c r="I28" s="31" t="s">
        <v>25</v>
      </c>
    </row>
    <row r="29" spans="1:9" ht="9.75" customHeight="1" x14ac:dyDescent="0.3">
      <c r="F29" s="31"/>
      <c r="G29" s="31"/>
      <c r="H29" s="31"/>
      <c r="I29" s="31"/>
    </row>
    <row r="30" spans="1:9" ht="20.25" x14ac:dyDescent="0.3">
      <c r="F30" s="67" t="s">
        <v>13</v>
      </c>
      <c r="G30" s="67"/>
      <c r="H30" s="30">
        <f>C6+C9+C12+C15+C18+C21+C24</f>
        <v>77204</v>
      </c>
      <c r="I30" s="31" t="s">
        <v>26</v>
      </c>
    </row>
    <row r="31" spans="1:9" ht="20.25" x14ac:dyDescent="0.3">
      <c r="F31" s="31"/>
      <c r="G31" s="31"/>
      <c r="H31" s="31"/>
      <c r="I31" s="31"/>
    </row>
    <row r="32" spans="1:9" ht="20.25" x14ac:dyDescent="0.3">
      <c r="F32" s="31"/>
      <c r="G32" s="31"/>
      <c r="H32" s="31"/>
      <c r="I32" s="31"/>
    </row>
  </sheetData>
  <mergeCells count="14">
    <mergeCell ref="A24:A26"/>
    <mergeCell ref="F30:G30"/>
    <mergeCell ref="F28:G28"/>
    <mergeCell ref="A18:A20"/>
    <mergeCell ref="A21:A23"/>
    <mergeCell ref="A1:I1"/>
    <mergeCell ref="A2:I2"/>
    <mergeCell ref="A3:I3"/>
    <mergeCell ref="A4:A5"/>
    <mergeCell ref="B4:B5"/>
    <mergeCell ref="D4:D5"/>
    <mergeCell ref="E4:E5"/>
    <mergeCell ref="F4:F5"/>
    <mergeCell ref="H4:H5"/>
  </mergeCells>
  <phoneticPr fontId="9" type="noConversion"/>
  <pageMargins left="0.25" right="0.25" top="0.70833333333333337" bottom="7.2916666666666671E-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topLeftCell="A4" zoomScaleNormal="100" workbookViewId="0">
      <selection activeCell="I24" sqref="I24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7" t="s">
        <v>33</v>
      </c>
      <c r="B1" s="77"/>
      <c r="C1" s="77"/>
      <c r="D1" s="77"/>
      <c r="E1" s="77"/>
      <c r="F1" s="77"/>
      <c r="G1" s="77"/>
      <c r="H1" s="77"/>
      <c r="I1" s="77"/>
    </row>
    <row r="2" spans="1:9" ht="18.75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</row>
    <row r="3" spans="1:9" ht="18.75" x14ac:dyDescent="0.25">
      <c r="A3" s="73" t="s">
        <v>34</v>
      </c>
      <c r="B3" s="73"/>
      <c r="C3" s="73"/>
      <c r="D3" s="73"/>
      <c r="E3" s="73"/>
      <c r="F3" s="73"/>
      <c r="G3" s="73"/>
      <c r="H3" s="73"/>
      <c r="I3" s="73"/>
    </row>
    <row r="4" spans="1:9" ht="37.5" x14ac:dyDescent="0.25">
      <c r="A4" s="74" t="s">
        <v>0</v>
      </c>
      <c r="B4" s="74" t="s">
        <v>1</v>
      </c>
      <c r="C4" s="1" t="s">
        <v>6</v>
      </c>
      <c r="D4" s="74" t="s">
        <v>2</v>
      </c>
      <c r="E4" s="74" t="s">
        <v>8</v>
      </c>
      <c r="F4" s="74" t="s">
        <v>38</v>
      </c>
      <c r="G4" s="74" t="s">
        <v>39</v>
      </c>
      <c r="H4" s="74" t="s">
        <v>3</v>
      </c>
      <c r="I4" s="2" t="s">
        <v>4</v>
      </c>
    </row>
    <row r="5" spans="1:9" ht="18.75" x14ac:dyDescent="0.25">
      <c r="A5" s="75"/>
      <c r="B5" s="75"/>
      <c r="C5" s="3" t="s">
        <v>7</v>
      </c>
      <c r="D5" s="75"/>
      <c r="E5" s="75"/>
      <c r="F5" s="75"/>
      <c r="G5" s="75"/>
      <c r="H5" s="75"/>
      <c r="I5" s="4" t="s">
        <v>5</v>
      </c>
    </row>
    <row r="6" spans="1:9" ht="18.75" x14ac:dyDescent="0.3">
      <c r="A6" s="68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69"/>
      <c r="B7" s="9"/>
      <c r="C7" s="10"/>
      <c r="D7" s="37"/>
      <c r="E7" s="11"/>
      <c r="F7" s="9"/>
      <c r="G7" s="9"/>
      <c r="H7" s="9"/>
      <c r="I7" s="9"/>
    </row>
    <row r="8" spans="1:9" ht="18.75" x14ac:dyDescent="0.3">
      <c r="A8" s="69"/>
      <c r="B8" s="9"/>
      <c r="C8" s="10"/>
      <c r="D8" s="9"/>
      <c r="E8" s="11"/>
      <c r="F8" s="9"/>
      <c r="G8" s="9"/>
      <c r="H8" s="9"/>
      <c r="I8" s="42"/>
    </row>
    <row r="9" spans="1:9" ht="18.75" x14ac:dyDescent="0.3">
      <c r="A9" s="68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69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68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69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68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69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68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0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67" t="s">
        <v>12</v>
      </c>
      <c r="G18" s="67"/>
      <c r="H18" s="25" t="s">
        <v>36</v>
      </c>
      <c r="I18" s="31" t="s">
        <v>25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67" t="s">
        <v>13</v>
      </c>
      <c r="G20" s="67"/>
      <c r="H20" s="30">
        <f>C6</f>
        <v>0</v>
      </c>
      <c r="I20" s="31" t="s">
        <v>26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zoomScaleNormal="100" workbookViewId="0">
      <selection activeCell="F7" sqref="F7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13" ht="18.75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</row>
    <row r="2" spans="1:13" ht="18.75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</row>
    <row r="3" spans="1:13" ht="18.75" x14ac:dyDescent="0.25">
      <c r="A3" s="73" t="s">
        <v>32</v>
      </c>
      <c r="B3" s="73"/>
      <c r="C3" s="73"/>
      <c r="D3" s="73"/>
      <c r="E3" s="73"/>
      <c r="F3" s="73"/>
      <c r="G3" s="73"/>
      <c r="H3" s="73"/>
      <c r="I3" s="73"/>
    </row>
    <row r="4" spans="1:13" ht="39" customHeight="1" x14ac:dyDescent="0.25">
      <c r="A4" s="74" t="s">
        <v>0</v>
      </c>
      <c r="B4" s="74" t="s">
        <v>1</v>
      </c>
      <c r="C4" s="1" t="s">
        <v>6</v>
      </c>
      <c r="D4" s="74" t="s">
        <v>2</v>
      </c>
      <c r="E4" s="74" t="s">
        <v>8</v>
      </c>
      <c r="F4" s="74" t="s">
        <v>38</v>
      </c>
      <c r="G4" s="74" t="s">
        <v>39</v>
      </c>
      <c r="H4" s="74" t="s">
        <v>3</v>
      </c>
      <c r="I4" s="2" t="s">
        <v>4</v>
      </c>
    </row>
    <row r="5" spans="1:13" ht="18.75" x14ac:dyDescent="0.25">
      <c r="A5" s="75"/>
      <c r="B5" s="75"/>
      <c r="C5" s="3" t="s">
        <v>7</v>
      </c>
      <c r="D5" s="75"/>
      <c r="E5" s="75"/>
      <c r="F5" s="75"/>
      <c r="G5" s="75"/>
      <c r="H5" s="75"/>
      <c r="I5" s="4" t="s">
        <v>5</v>
      </c>
    </row>
    <row r="6" spans="1:13" ht="73.5" customHeight="1" x14ac:dyDescent="0.25">
      <c r="A6" s="45"/>
      <c r="B6" s="46"/>
      <c r="C6" s="54"/>
      <c r="D6" s="7"/>
      <c r="E6" s="45"/>
      <c r="F6" s="49"/>
      <c r="G6" s="60"/>
      <c r="H6" s="46"/>
      <c r="I6" s="47"/>
    </row>
    <row r="7" spans="1:13" ht="73.5" customHeight="1" x14ac:dyDescent="0.25">
      <c r="A7" s="48"/>
      <c r="B7" s="49"/>
      <c r="C7" s="53"/>
      <c r="D7" s="52"/>
      <c r="E7" s="48"/>
      <c r="F7" s="61"/>
      <c r="G7" s="61"/>
      <c r="H7" s="49"/>
      <c r="I7" s="47"/>
    </row>
    <row r="8" spans="1:13" ht="73.5" customHeight="1" x14ac:dyDescent="0.25">
      <c r="A8" s="48"/>
      <c r="B8" s="49"/>
      <c r="C8" s="51"/>
      <c r="D8" s="52"/>
      <c r="E8" s="48"/>
      <c r="F8" s="49"/>
      <c r="G8" s="60"/>
      <c r="H8" s="49"/>
      <c r="I8" s="50"/>
    </row>
    <row r="9" spans="1:13" ht="28.5" customHeight="1" x14ac:dyDescent="0.3">
      <c r="A9" s="56"/>
      <c r="B9" s="57"/>
      <c r="C9" s="58"/>
      <c r="D9" s="55"/>
      <c r="E9" s="56"/>
      <c r="F9" s="57"/>
      <c r="G9" s="57"/>
      <c r="H9" s="57"/>
      <c r="I9" s="59"/>
    </row>
    <row r="10" spans="1:13" ht="20.25" x14ac:dyDescent="0.3">
      <c r="F10" s="67" t="s">
        <v>12</v>
      </c>
      <c r="G10" s="67"/>
      <c r="H10" s="25" t="s">
        <v>36</v>
      </c>
      <c r="I10" s="31" t="s">
        <v>25</v>
      </c>
    </row>
    <row r="11" spans="1:13" ht="20.25" x14ac:dyDescent="0.3">
      <c r="F11" s="31"/>
      <c r="G11" s="31"/>
      <c r="H11" s="31"/>
      <c r="I11" s="31"/>
    </row>
    <row r="12" spans="1:13" ht="20.25" x14ac:dyDescent="0.3">
      <c r="F12" s="67" t="s">
        <v>13</v>
      </c>
      <c r="G12" s="67"/>
      <c r="H12" s="30">
        <v>0</v>
      </c>
      <c r="I12" s="31" t="s">
        <v>26</v>
      </c>
    </row>
    <row r="13" spans="1:13" ht="18.75" x14ac:dyDescent="0.3">
      <c r="E13" s="16"/>
      <c r="F13" s="17"/>
      <c r="G13" s="18"/>
      <c r="H13" s="17"/>
      <c r="I13" s="19"/>
      <c r="J13" s="17"/>
      <c r="K13" s="17"/>
      <c r="L13" s="17"/>
      <c r="M13" s="17"/>
    </row>
  </sheetData>
  <mergeCells count="12">
    <mergeCell ref="F10:G10"/>
    <mergeCell ref="F12:G12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F14" sqref="F14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79" t="s">
        <v>37</v>
      </c>
      <c r="C2" s="79"/>
      <c r="D2" s="79"/>
      <c r="E2" s="79"/>
      <c r="F2" s="79"/>
    </row>
    <row r="3" spans="2:6" s="35" customFormat="1" ht="24.75" customHeight="1" x14ac:dyDescent="0.35">
      <c r="B3" s="80" t="s">
        <v>28</v>
      </c>
      <c r="C3" s="80"/>
      <c r="D3" s="80"/>
      <c r="E3" s="80"/>
      <c r="F3" s="80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14</v>
      </c>
      <c r="D5" s="24" t="s">
        <v>15</v>
      </c>
      <c r="E5" s="24" t="s">
        <v>16</v>
      </c>
      <c r="F5" s="24" t="s">
        <v>17</v>
      </c>
    </row>
    <row r="6" spans="2:6" ht="24.75" customHeight="1" x14ac:dyDescent="0.3">
      <c r="B6" s="23">
        <v>1</v>
      </c>
      <c r="C6" s="21" t="s">
        <v>19</v>
      </c>
      <c r="D6" s="28">
        <v>6</v>
      </c>
      <c r="E6" s="26">
        <v>82441</v>
      </c>
      <c r="F6" s="21"/>
    </row>
    <row r="7" spans="2:6" ht="24.75" customHeight="1" x14ac:dyDescent="0.3">
      <c r="B7" s="23">
        <v>2</v>
      </c>
      <c r="C7" s="21" t="s">
        <v>20</v>
      </c>
      <c r="D7" s="28">
        <v>7</v>
      </c>
      <c r="E7" s="22">
        <v>77204</v>
      </c>
      <c r="F7" s="21"/>
    </row>
    <row r="8" spans="2:6" ht="24.75" customHeight="1" x14ac:dyDescent="0.3">
      <c r="B8" s="23">
        <v>3</v>
      </c>
      <c r="C8" s="21" t="s">
        <v>18</v>
      </c>
      <c r="D8" s="28">
        <v>0</v>
      </c>
      <c r="E8" s="6">
        <v>0</v>
      </c>
      <c r="F8" s="21"/>
    </row>
    <row r="9" spans="2:6" ht="24.75" customHeight="1" x14ac:dyDescent="0.3">
      <c r="B9" s="23">
        <v>4</v>
      </c>
      <c r="C9" s="21" t="s">
        <v>27</v>
      </c>
      <c r="D9" s="28">
        <v>0</v>
      </c>
      <c r="E9" s="26">
        <v>0</v>
      </c>
      <c r="F9" s="21"/>
    </row>
    <row r="10" spans="2:6" ht="24.75" customHeight="1" x14ac:dyDescent="0.3">
      <c r="B10" s="81" t="s">
        <v>21</v>
      </c>
      <c r="C10" s="81"/>
      <c r="D10" s="32">
        <f>SUM(D6:D9)</f>
        <v>13</v>
      </c>
      <c r="E10" s="33">
        <f>SUM(E6:E9)</f>
        <v>159645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22</v>
      </c>
      <c r="D13" s="44">
        <v>6</v>
      </c>
      <c r="E13" s="30" t="s">
        <v>23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13</v>
      </c>
      <c r="D15" s="30">
        <f>E10</f>
        <v>159645</v>
      </c>
      <c r="E15" s="30" t="s">
        <v>24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2026-04-21T08:39:37Z</dcterms:modified>
</cp:coreProperties>
</file>