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1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7" l="1"/>
  <c r="H18" i="6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<sst xmlns="http://schemas.openxmlformats.org/spreadsheetml/2006/main" count="208" uniqueCount="98">
  <si>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</si>
  <si>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</si>
  <si>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</si>
  <si>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</si>
  <si>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</si>
  <si>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</si>
  <si>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</si>
  <si>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</si>
  <si>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</si>
  <si>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</si>
  <si>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</si>
  <si>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</si>
  <si>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</si>
  <si>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</si>
  <si>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</si>
  <si>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</si>
  <si>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</si>
  <si>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</si>
  <si>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</si>
  <si>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</si>
  <si>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</si>
  <si>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</si>
  <si>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</si>
  <si>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</si>
  <si>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</si>
  <si>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</si>
  <si>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</si>
  <si>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</si>
  <si>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</si>
  <si>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โครงการจัดซื้ออาหารเสริม(นม)</t>
  </si>
  <si>
    <t>องค์การบริหารส่วนตำบลบ้านเป้า   ประจำปีงบประมาณ  2568</t>
  </si>
  <si>
    <t>-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</si>
  <si>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มิถุนายน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</si>
  <si>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มิถุนายน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</si>
  <si>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มิถุนายน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</si>
  <si>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มิถุนายน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</si>
  <si>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มิถุนายน   </t>
    </r>
    <r>
      <rPr>
        <b/>
        <sz val="14"/>
        <color theme="1"/>
        <rFont val="TH SarabunIT๙"/>
        <family val="2"/>
      </rPr>
      <t>พ.ศ.2568</t>
    </r>
  </si>
  <si>
    <t>วันที่  30  มิถุนายน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</si>
  <si>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มิถุนายน   </t>
    </r>
    <r>
      <rPr>
        <b/>
        <sz val="14"/>
        <color theme="1"/>
        <rFont val="TH SarabunIT๙"/>
        <family val="2"/>
      </rPr>
      <t>พ.ศ.2568</t>
    </r>
  </si>
  <si>
    <t xml:space="preserve">    สรุปผล  บันทึกสัญญาซื้อ/จ้างและบันทึกตกลงซื้อ/จ้าง  รอบเดือน   มิถุนายน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</si>
  <si>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</si>
  <si>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</si>
  <si>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โครงการจัดซื้อวัสดุวิทยาศาสตร์การแพทย์</t>
  </si>
  <si>
    <t xml:space="preserve">วังทองฟาร์มาซี </t>
  </si>
  <si>
    <t>เลขที่สัญญา 22/2568</t>
  </si>
  <si>
    <t>ลงวันที่ 13 มิ.ย 2568</t>
  </si>
  <si>
    <t>20 มิ.ย 2568</t>
  </si>
  <si>
    <t>โครงการจัดซื้อวัสดุก่อสร้าง(ไม้อัด)</t>
  </si>
  <si>
    <t>สุพัฒน์ชัย มินิมาร์ท 2</t>
  </si>
  <si>
    <t>สุพัฒน์ชัย มินิมาร์ท 3</t>
  </si>
  <si>
    <t>เลขที่สัญญา 23/2568</t>
  </si>
  <si>
    <t>บอร์ดประชาสัมพันธ์ ในหน่วยเลือกตั้ง</t>
  </si>
  <si>
    <t>ลงวันที่ 18 มิ.ย 2568</t>
  </si>
  <si>
    <t>25 มิ.ย 2568</t>
  </si>
  <si>
    <t>โครงการจัดซื้อวัสดุอุปกรณ์/วัสดุเลือกตั้ง</t>
  </si>
  <si>
    <t>กันตาการค้า</t>
  </si>
  <si>
    <t>เลขที่สัญญา 24/2568</t>
  </si>
  <si>
    <t>และแบบพิมพ์สำหรับคกก.ประจำหน่วย</t>
  </si>
  <si>
    <t>เลือกตั้ง</t>
  </si>
  <si>
    <t>บริษัท ก้าวแรก แดรี่ จำกัด</t>
  </si>
  <si>
    <t>เลขที่สัญญา 7/2568</t>
  </si>
  <si>
    <t>ลงวันที่ 23 มิ.ย 2568</t>
  </si>
  <si>
    <t>30 มิ.ย2568</t>
  </si>
  <si>
    <t>โครงการจ้างเหมาจัดทำป้ายไวนิลเชิญชวนเลือกตั้ง</t>
  </si>
  <si>
    <t>บ้านเป้าอิงค์เจ็ท</t>
  </si>
  <si>
    <t>เลขที่สัญญา 41/2568</t>
  </si>
  <si>
    <t>ตามโครงการค่าใช้จ่ายในการดำเนินการเลือกตั้ง</t>
  </si>
  <si>
    <t>ลงวันที่ 6 มิ.ย 2568</t>
  </si>
  <si>
    <t>ท้องถิ่น</t>
  </si>
  <si>
    <t>13 มิ.ย 2568</t>
  </si>
  <si>
    <t>โครงการจัดจ้างทำตรายาง</t>
  </si>
  <si>
    <t>สยามคอนเน็ค</t>
  </si>
  <si>
    <t>เลขทีสัญญา 42/2568</t>
  </si>
  <si>
    <t>โครงการจ้างเหมาซ่อมบำรุงรถบริการทางการแพทย์</t>
  </si>
  <si>
    <t>ไชยาแอร์</t>
  </si>
  <si>
    <t>เลขที่สัญญา 43/2568</t>
  </si>
  <si>
    <t>ฉุกเฉิน (EMS)</t>
  </si>
  <si>
    <t xml:space="preserve">โครงการจ้างทำตราประทับบัตรเลือกตั้ง  นายก </t>
  </si>
  <si>
    <t>สยาม คอนเน็ค</t>
  </si>
  <si>
    <t>เลขที่สัญญา 44/2568</t>
  </si>
  <si>
    <t>อบต. บ้านเป้า</t>
  </si>
  <si>
    <t>30 มิ.ย 2568</t>
  </si>
  <si>
    <t>โครงการจ้างเหมาจัดทำป้ายไวนิลตามโครงการ</t>
  </si>
  <si>
    <t>เลขที่สัญญา 45/2568</t>
  </si>
  <si>
    <t>ฝึกอบรม คกก. ประจำหน่วยเลือกตั้ง</t>
  </si>
  <si>
    <t>ลงวันที่ 30 มิ.ย 2568</t>
  </si>
  <si>
    <t>7 ก.ค 2568</t>
  </si>
  <si>
    <t>โครงการจ้างเหมาทำป้ายประชาสัมพันธ์ประกาศผล</t>
  </si>
  <si>
    <t>เลขที่สัญญา 46/2568</t>
  </si>
  <si>
    <t>การรวมคะแนนเลือกตั้ง</t>
  </si>
  <si>
    <t>โครงการจ้างเหมารถรับ-ส่งเด็กด้อยโอกาสและ</t>
  </si>
  <si>
    <t>นายสมพร วงทาสี</t>
  </si>
  <si>
    <t>เลขที่สัญญา 47/2568</t>
  </si>
  <si>
    <t>ผู้ยากไร้สำหรับเด็ก ศพด. อบต.บ้านเป้า</t>
  </si>
  <si>
    <t>31 ก.ค 2568</t>
  </si>
  <si>
    <t>โครงการจ้างเหมาประกอบอาหารกลางวัน ศพด.</t>
  </si>
  <si>
    <t>นางสมพรรณ์ เหล่าลาภ</t>
  </si>
  <si>
    <t>เลขที่สัญญา 48/2568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</si>
</sst>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9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62" fontId="4" fillId="0" borderId="0" xfId="0" applyNumberFormat="1" applyFont="1" applyAlignment="1">
      <alignment vertical="top"/>
    </xf>
    <xf numFmtId="62" fontId="4" fillId="0" borderId="5" xfId="0" applyNumberFormat="1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3" fontId="2" fillId="2" borderId="3" xfId="1" applyFont="1" applyFill="1" applyBorder="1"/>
    <xf numFmtId="0" fontId="7" fillId="0" borderId="7" xfId="0" applyFont="1" applyBorder="1"/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43" fontId="2" fillId="2" borderId="3" xfId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topLeftCell="A4" zoomScaleNormal="100" workbookViewId="0">
      <selection activeCell="H19" sqref="H19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7" t="s">
        <v>32</v>
      </c>
      <c r="B1" s="77"/>
      <c r="C1" s="77"/>
      <c r="D1" s="77"/>
      <c r="E1" s="77"/>
      <c r="F1" s="77"/>
      <c r="G1" s="77"/>
      <c r="H1" s="77"/>
      <c r="I1" s="77"/>
    </row>
    <row r="2" spans="1:9" ht="18.75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</row>
    <row r="3" spans="1:9" ht="18.75" x14ac:dyDescent="0.25">
      <c r="A3" s="79" t="s">
        <v>33</v>
      </c>
      <c r="B3" s="79"/>
      <c r="C3" s="79"/>
      <c r="D3" s="79"/>
      <c r="E3" s="79"/>
      <c r="F3" s="79"/>
      <c r="G3" s="79"/>
      <c r="H3" s="79"/>
      <c r="I3" s="79"/>
    </row>
    <row r="4" spans="1:9" ht="37.5" x14ac:dyDescent="0.25">
      <c r="A4" s="80" t="s">
        <v>0</v>
      </c>
      <c r="B4" s="80" t="s">
        <v>1</v>
      </c>
      <c r="C4" s="1" t="s">
        <v>6</v>
      </c>
      <c r="D4" s="80" t="s">
        <v>2</v>
      </c>
      <c r="E4" s="80" t="s">
        <v>8</v>
      </c>
      <c r="F4" s="80" t="s">
        <v>40</v>
      </c>
      <c r="G4" s="80" t="s">
        <v>41</v>
      </c>
      <c r="H4" s="80" t="s">
        <v>3</v>
      </c>
      <c r="I4" s="2" t="s">
        <v>4</v>
      </c>
    </row>
    <row r="5" spans="1:9" ht="18.75" x14ac:dyDescent="0.25">
      <c r="A5" s="81"/>
      <c r="B5" s="81"/>
      <c r="C5" s="3" t="s">
        <v>7</v>
      </c>
      <c r="D5" s="81"/>
      <c r="E5" s="81"/>
      <c r="F5" s="81"/>
      <c r="G5" s="81"/>
      <c r="H5" s="81"/>
      <c r="I5" s="4" t="s">
        <v>5</v>
      </c>
    </row>
    <row r="6" spans="1:9" ht="18.75" x14ac:dyDescent="0.3">
      <c r="A6" s="74">
        <v>1</v>
      </c>
      <c r="B6" s="5" t="s">
        <v>42</v>
      </c>
      <c r="C6" s="6">
        <v>3465</v>
      </c>
      <c r="D6" s="7"/>
      <c r="E6" s="8" t="s">
        <v>12</v>
      </c>
      <c r="F6" s="5" t="s">
        <v>43</v>
      </c>
      <c r="G6" s="5" t="s">
        <v>43</v>
      </c>
      <c r="H6" s="5" t="s">
        <v>11</v>
      </c>
      <c r="I6" s="39" t="s">
        <v>44</v>
      </c>
    </row>
    <row r="7" spans="1:9" ht="18.75" x14ac:dyDescent="0.3">
      <c r="A7" s="75"/>
      <c r="B7" s="9"/>
      <c r="C7" s="10"/>
      <c r="D7" s="36"/>
      <c r="E7" s="11"/>
      <c r="F7" s="61">
        <v>3465</v>
      </c>
      <c r="G7" s="61">
        <v>3465</v>
      </c>
      <c r="H7" s="9" t="s">
        <v>9</v>
      </c>
      <c r="I7" s="40" t="s">
        <v>45</v>
      </c>
    </row>
    <row r="8" spans="1:9" ht="18" customHeight="1" x14ac:dyDescent="0.3">
      <c r="A8" s="75"/>
      <c r="B8" s="9"/>
      <c r="C8" s="10"/>
      <c r="D8" s="9"/>
      <c r="E8" s="11"/>
      <c r="F8" s="9"/>
      <c r="G8" s="9"/>
      <c r="H8" s="9"/>
      <c r="I8" s="38" t="s">
        <v>46</v>
      </c>
    </row>
    <row r="9" spans="1:9" ht="18.75" x14ac:dyDescent="0.3">
      <c r="A9" s="74">
        <v>2</v>
      </c>
      <c r="B9" s="5" t="s">
        <v>47</v>
      </c>
      <c r="C9" s="6">
        <v>5250</v>
      </c>
      <c r="D9" s="7"/>
      <c r="E9" s="8" t="s">
        <v>12</v>
      </c>
      <c r="F9" s="5" t="s">
        <v>48</v>
      </c>
      <c r="G9" s="5" t="s">
        <v>49</v>
      </c>
      <c r="H9" s="5" t="s">
        <v>11</v>
      </c>
      <c r="I9" s="5" t="s">
        <v>50</v>
      </c>
    </row>
    <row r="10" spans="1:9" ht="18.75" x14ac:dyDescent="0.3">
      <c r="A10" s="75"/>
      <c r="B10" s="9" t="s">
        <v>51</v>
      </c>
      <c r="C10" s="10"/>
      <c r="D10" s="36"/>
      <c r="E10" s="11"/>
      <c r="F10" s="61">
        <v>5250</v>
      </c>
      <c r="G10" s="61">
        <v>5250</v>
      </c>
      <c r="H10" s="9" t="s">
        <v>9</v>
      </c>
      <c r="I10" s="9" t="s">
        <v>52</v>
      </c>
    </row>
    <row r="11" spans="1:9" ht="18.75" x14ac:dyDescent="0.3">
      <c r="A11" s="75"/>
      <c r="B11" s="9"/>
      <c r="C11" s="10"/>
      <c r="D11" s="9"/>
      <c r="E11" s="11"/>
      <c r="F11" s="9"/>
      <c r="G11" s="9"/>
      <c r="I11" s="37" t="s">
        <v>53</v>
      </c>
    </row>
    <row r="12" spans="1:9" ht="18.75" x14ac:dyDescent="0.3">
      <c r="A12" s="74">
        <v>3</v>
      </c>
      <c r="B12" s="5" t="s">
        <v>54</v>
      </c>
      <c r="C12" s="6">
        <v>36750</v>
      </c>
      <c r="D12" s="7"/>
      <c r="E12" s="8" t="s">
        <v>12</v>
      </c>
      <c r="F12" s="5" t="s">
        <v>55</v>
      </c>
      <c r="G12" s="5" t="s">
        <v>55</v>
      </c>
      <c r="H12" s="5" t="s">
        <v>11</v>
      </c>
      <c r="I12" s="5" t="s">
        <v>56</v>
      </c>
    </row>
    <row r="13" spans="1:9" ht="18.75" x14ac:dyDescent="0.3">
      <c r="A13" s="75"/>
      <c r="B13" s="9" t="s">
        <v>57</v>
      </c>
      <c r="C13" s="10"/>
      <c r="D13" s="36"/>
      <c r="E13" s="11"/>
      <c r="F13" s="61">
        <v>36750</v>
      </c>
      <c r="G13" s="61">
        <v>36750</v>
      </c>
      <c r="H13" s="9" t="s">
        <v>9</v>
      </c>
      <c r="I13" s="9" t="s">
        <v>52</v>
      </c>
    </row>
    <row r="14" spans="1:9" ht="18.75" x14ac:dyDescent="0.3">
      <c r="A14" s="76"/>
      <c r="B14" s="12" t="s">
        <v>58</v>
      </c>
      <c r="C14" s="13"/>
      <c r="D14" s="12"/>
      <c r="E14" s="14"/>
      <c r="F14" s="12"/>
      <c r="G14" s="12"/>
      <c r="H14" s="62"/>
      <c r="I14" s="37" t="s">
        <v>53</v>
      </c>
    </row>
    <row r="15" spans="1:9" ht="18.75" x14ac:dyDescent="0.3">
      <c r="A15" s="16"/>
      <c r="B15" s="17"/>
      <c r="C15" s="18"/>
      <c r="D15" s="17"/>
      <c r="E15" s="19"/>
      <c r="F15" s="17"/>
      <c r="G15" s="17"/>
      <c r="H15" s="54"/>
      <c r="I15" s="17"/>
    </row>
    <row r="16" spans="1:9" ht="20.25" x14ac:dyDescent="0.3">
      <c r="F16" s="73" t="s">
        <v>13</v>
      </c>
      <c r="G16" s="73"/>
      <c r="H16" s="25">
        <v>3</v>
      </c>
      <c r="I16" s="31" t="s">
        <v>26</v>
      </c>
    </row>
    <row r="17" spans="6:9" ht="20.25" x14ac:dyDescent="0.3">
      <c r="F17" s="31"/>
      <c r="G17" s="31"/>
      <c r="H17" s="31"/>
      <c r="I17" s="31"/>
    </row>
    <row r="18" spans="6:9" ht="20.25" x14ac:dyDescent="0.3">
      <c r="F18" s="73" t="s">
        <v>14</v>
      </c>
      <c r="G18" s="73"/>
      <c r="H18" s="30">
        <f>C6+C9+C12</f>
        <v>45465</v>
      </c>
      <c r="I18" s="31" t="s">
        <v>27</v>
      </c>
    </row>
    <row r="19" spans="6:9" ht="20.25" x14ac:dyDescent="0.3">
      <c r="F19" s="31"/>
      <c r="G19" s="31"/>
      <c r="H19" s="31"/>
      <c r="I19" s="31"/>
    </row>
    <row r="20" spans="6:9" ht="20.25" x14ac:dyDescent="0.3">
      <c r="F20" s="31"/>
      <c r="G20" s="31"/>
      <c r="H20" s="31"/>
      <c r="I20" s="31"/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6:G16"/>
    <mergeCell ref="F18:G18"/>
    <mergeCell ref="A6:A8"/>
    <mergeCell ref="A9:A11"/>
    <mergeCell ref="A12:A1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topLeftCell="A23" zoomScaleNormal="110" workbookViewId="0">
      <selection activeCell="F27" sqref="F27:G2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2" t="s">
        <v>34</v>
      </c>
      <c r="B1" s="82"/>
      <c r="C1" s="82"/>
      <c r="D1" s="82"/>
      <c r="E1" s="82"/>
      <c r="F1" s="82"/>
      <c r="G1" s="82"/>
      <c r="H1" s="82"/>
      <c r="I1" s="82"/>
    </row>
    <row r="2" spans="1:9" ht="18.75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</row>
    <row r="3" spans="1:9" ht="18.75" x14ac:dyDescent="0.25">
      <c r="A3" s="79" t="s">
        <v>35</v>
      </c>
      <c r="B3" s="79"/>
      <c r="C3" s="79"/>
      <c r="D3" s="79"/>
      <c r="E3" s="79"/>
      <c r="F3" s="79"/>
      <c r="G3" s="79"/>
      <c r="H3" s="79"/>
      <c r="I3" s="79"/>
    </row>
    <row r="4" spans="1:9" ht="37.5" x14ac:dyDescent="0.25">
      <c r="A4" s="80" t="s">
        <v>0</v>
      </c>
      <c r="B4" s="80" t="s">
        <v>1</v>
      </c>
      <c r="C4" s="1" t="s">
        <v>6</v>
      </c>
      <c r="D4" s="80" t="s">
        <v>2</v>
      </c>
      <c r="E4" s="80" t="s">
        <v>8</v>
      </c>
      <c r="F4" s="80" t="s">
        <v>40</v>
      </c>
      <c r="G4" s="80" t="s">
        <v>41</v>
      </c>
      <c r="H4" s="80" t="s">
        <v>3</v>
      </c>
      <c r="I4" s="2" t="s">
        <v>4</v>
      </c>
    </row>
    <row r="5" spans="1:9" ht="18.75" x14ac:dyDescent="0.25">
      <c r="A5" s="81"/>
      <c r="B5" s="81"/>
      <c r="C5" s="3" t="s">
        <v>7</v>
      </c>
      <c r="D5" s="81"/>
      <c r="E5" s="81"/>
      <c r="F5" s="81"/>
      <c r="G5" s="81"/>
      <c r="H5" s="81"/>
      <c r="I5" s="4" t="s">
        <v>5</v>
      </c>
    </row>
    <row r="6" spans="1:9" ht="18.75" customHeight="1" x14ac:dyDescent="0.25">
      <c r="A6" s="68">
        <v>1</v>
      </c>
      <c r="B6" s="66" t="s">
        <v>63</v>
      </c>
      <c r="C6" s="67">
        <v>7632</v>
      </c>
      <c r="D6" s="68"/>
      <c r="E6" s="68" t="s">
        <v>12</v>
      </c>
      <c r="F6" s="66" t="s">
        <v>64</v>
      </c>
      <c r="G6" s="66" t="s">
        <v>64</v>
      </c>
      <c r="H6" s="66" t="s">
        <v>10</v>
      </c>
      <c r="I6" s="68" t="s">
        <v>65</v>
      </c>
    </row>
    <row r="7" spans="1:9" ht="18.75" customHeight="1" x14ac:dyDescent="0.25">
      <c r="A7" s="63"/>
      <c r="B7" s="65" t="s">
        <v>66</v>
      </c>
      <c r="C7" s="64"/>
      <c r="D7" s="63"/>
      <c r="E7" s="63"/>
      <c r="F7" s="88">
        <v>7632</v>
      </c>
      <c r="G7" s="88">
        <v>7632</v>
      </c>
      <c r="H7" s="65" t="s">
        <v>9</v>
      </c>
      <c r="I7" s="63" t="s">
        <v>67</v>
      </c>
    </row>
    <row r="8" spans="1:9" ht="18.75" customHeight="1" x14ac:dyDescent="0.25">
      <c r="A8" s="71"/>
      <c r="B8" s="69" t="s">
        <v>68</v>
      </c>
      <c r="C8" s="70"/>
      <c r="D8" s="71"/>
      <c r="E8" s="71"/>
      <c r="F8" s="69"/>
      <c r="G8" s="69"/>
      <c r="H8" s="69"/>
      <c r="I8" s="71" t="s">
        <v>69</v>
      </c>
    </row>
    <row r="9" spans="1:9" ht="18.75" customHeight="1" x14ac:dyDescent="0.25">
      <c r="A9" s="68">
        <v>2</v>
      </c>
      <c r="B9" s="66" t="s">
        <v>70</v>
      </c>
      <c r="C9" s="67">
        <v>4200</v>
      </c>
      <c r="D9" s="68"/>
      <c r="E9" s="68" t="s">
        <v>12</v>
      </c>
      <c r="F9" s="66" t="s">
        <v>71</v>
      </c>
      <c r="G9" s="66" t="s">
        <v>71</v>
      </c>
      <c r="H9" s="66" t="s">
        <v>10</v>
      </c>
      <c r="I9" s="68" t="s">
        <v>72</v>
      </c>
    </row>
    <row r="10" spans="1:9" ht="18.75" customHeight="1" x14ac:dyDescent="0.25">
      <c r="A10" s="63"/>
      <c r="B10" s="65"/>
      <c r="C10" s="64"/>
      <c r="D10" s="63"/>
      <c r="E10" s="63"/>
      <c r="F10" s="88">
        <v>4200</v>
      </c>
      <c r="G10" s="88">
        <v>4200</v>
      </c>
      <c r="H10" s="65" t="s">
        <v>9</v>
      </c>
      <c r="I10" s="63" t="s">
        <v>67</v>
      </c>
    </row>
    <row r="11" spans="1:9" ht="18.75" customHeight="1" x14ac:dyDescent="0.25">
      <c r="A11" s="71"/>
      <c r="B11" s="69"/>
      <c r="C11" s="70"/>
      <c r="D11" s="71"/>
      <c r="E11" s="71"/>
      <c r="F11" s="69"/>
      <c r="G11" s="69"/>
      <c r="H11" s="69"/>
      <c r="I11" s="71" t="s">
        <v>69</v>
      </c>
    </row>
    <row r="12" spans="1:9" ht="18.75" customHeight="1" x14ac:dyDescent="0.25">
      <c r="A12" s="68">
        <v>3</v>
      </c>
      <c r="B12" s="66" t="s">
        <v>73</v>
      </c>
      <c r="C12" s="67">
        <v>15000</v>
      </c>
      <c r="D12" s="68"/>
      <c r="E12" s="68" t="s">
        <v>12</v>
      </c>
      <c r="F12" s="66" t="s">
        <v>74</v>
      </c>
      <c r="G12" s="66" t="s">
        <v>74</v>
      </c>
      <c r="H12" s="66" t="s">
        <v>10</v>
      </c>
      <c r="I12" s="68" t="s">
        <v>75</v>
      </c>
    </row>
    <row r="13" spans="1:9" ht="18.75" customHeight="1" x14ac:dyDescent="0.25">
      <c r="A13" s="63"/>
      <c r="B13" s="65" t="s">
        <v>76</v>
      </c>
      <c r="C13" s="64"/>
      <c r="D13" s="63"/>
      <c r="E13" s="63"/>
      <c r="F13" s="88">
        <v>15000</v>
      </c>
      <c r="G13" s="88">
        <v>15000</v>
      </c>
      <c r="H13" s="65" t="s">
        <v>9</v>
      </c>
      <c r="I13" s="63" t="s">
        <v>67</v>
      </c>
    </row>
    <row r="14" spans="1:9" ht="18.75" customHeight="1" x14ac:dyDescent="0.25">
      <c r="A14" s="71"/>
      <c r="B14" s="69"/>
      <c r="C14" s="70"/>
      <c r="D14" s="71"/>
      <c r="E14" s="71"/>
      <c r="F14" s="69"/>
      <c r="G14" s="69"/>
      <c r="H14" s="69"/>
      <c r="I14" s="71" t="s">
        <v>69</v>
      </c>
    </row>
    <row r="15" spans="1:9" ht="18.75" customHeight="1" x14ac:dyDescent="0.25">
      <c r="A15" s="68">
        <v>4</v>
      </c>
      <c r="B15" s="66" t="s">
        <v>77</v>
      </c>
      <c r="C15" s="67">
        <v>600</v>
      </c>
      <c r="D15" s="68"/>
      <c r="E15" s="68" t="s">
        <v>12</v>
      </c>
      <c r="F15" s="66" t="s">
        <v>78</v>
      </c>
      <c r="G15" s="66" t="s">
        <v>78</v>
      </c>
      <c r="H15" s="66" t="s">
        <v>10</v>
      </c>
      <c r="I15" s="68" t="s">
        <v>79</v>
      </c>
    </row>
    <row r="16" spans="1:9" ht="18.75" customHeight="1" x14ac:dyDescent="0.25">
      <c r="A16" s="63"/>
      <c r="B16" s="65" t="s">
        <v>80</v>
      </c>
      <c r="C16" s="64"/>
      <c r="D16" s="63"/>
      <c r="E16" s="63"/>
      <c r="F16" s="88">
        <v>600</v>
      </c>
      <c r="G16" s="88">
        <v>600</v>
      </c>
      <c r="H16" s="65" t="s">
        <v>9</v>
      </c>
      <c r="I16" s="63" t="s">
        <v>61</v>
      </c>
    </row>
    <row r="17" spans="1:9" ht="18.75" customHeight="1" x14ac:dyDescent="0.25">
      <c r="A17" s="71"/>
      <c r="B17" s="69"/>
      <c r="C17" s="70"/>
      <c r="D17" s="71"/>
      <c r="E17" s="71"/>
      <c r="F17" s="69"/>
      <c r="G17" s="69"/>
      <c r="H17" s="69"/>
      <c r="I17" s="71" t="s">
        <v>81</v>
      </c>
    </row>
    <row r="18" spans="1:9" ht="18.75" customHeight="1" x14ac:dyDescent="0.25">
      <c r="A18" s="68">
        <v>5</v>
      </c>
      <c r="B18" s="66" t="s">
        <v>82</v>
      </c>
      <c r="C18" s="67">
        <v>1210</v>
      </c>
      <c r="D18" s="68"/>
      <c r="E18" s="68" t="s">
        <v>12</v>
      </c>
      <c r="F18" s="66" t="s">
        <v>64</v>
      </c>
      <c r="G18" s="66" t="s">
        <v>64</v>
      </c>
      <c r="H18" s="66" t="s">
        <v>10</v>
      </c>
      <c r="I18" s="68" t="s">
        <v>83</v>
      </c>
    </row>
    <row r="19" spans="1:9" ht="18.75" customHeight="1" x14ac:dyDescent="0.25">
      <c r="A19" s="63"/>
      <c r="B19" s="65" t="s">
        <v>84</v>
      </c>
      <c r="C19" s="64"/>
      <c r="D19" s="63"/>
      <c r="E19" s="63"/>
      <c r="F19" s="88">
        <v>1210</v>
      </c>
      <c r="G19" s="88">
        <v>1210</v>
      </c>
      <c r="H19" s="65" t="s">
        <v>9</v>
      </c>
      <c r="I19" s="63" t="s">
        <v>85</v>
      </c>
    </row>
    <row r="20" spans="1:9" ht="18.75" customHeight="1" x14ac:dyDescent="0.25">
      <c r="A20" s="71"/>
      <c r="B20" s="69"/>
      <c r="C20" s="70"/>
      <c r="D20" s="71"/>
      <c r="E20" s="71"/>
      <c r="F20" s="69"/>
      <c r="G20" s="69"/>
      <c r="H20" s="69"/>
      <c r="I20" s="71" t="s">
        <v>86</v>
      </c>
    </row>
    <row r="21" spans="1:9" ht="18.75" customHeight="1" x14ac:dyDescent="0.25">
      <c r="A21" s="68">
        <v>6</v>
      </c>
      <c r="B21" s="66" t="s">
        <v>87</v>
      </c>
      <c r="C21" s="67">
        <v>5000</v>
      </c>
      <c r="D21" s="68"/>
      <c r="E21" s="68" t="s">
        <v>12</v>
      </c>
      <c r="F21" s="66" t="s">
        <v>64</v>
      </c>
      <c r="G21" s="66" t="s">
        <v>64</v>
      </c>
      <c r="H21" s="66" t="s">
        <v>10</v>
      </c>
      <c r="I21" s="68" t="s">
        <v>88</v>
      </c>
    </row>
    <row r="22" spans="1:9" ht="18.75" customHeight="1" x14ac:dyDescent="0.25">
      <c r="A22" s="63"/>
      <c r="B22" s="65" t="s">
        <v>89</v>
      </c>
      <c r="C22" s="64"/>
      <c r="D22" s="63"/>
      <c r="E22" s="63"/>
      <c r="F22" s="88">
        <v>5000</v>
      </c>
      <c r="G22" s="88">
        <v>5000</v>
      </c>
      <c r="H22" s="65" t="s">
        <v>9</v>
      </c>
      <c r="I22" s="63" t="s">
        <v>85</v>
      </c>
    </row>
    <row r="23" spans="1:9" ht="18.75" customHeight="1" x14ac:dyDescent="0.25">
      <c r="A23" s="71"/>
      <c r="B23" s="69"/>
      <c r="C23" s="70"/>
      <c r="D23" s="71"/>
      <c r="E23" s="71"/>
      <c r="F23" s="69"/>
      <c r="G23" s="69"/>
      <c r="H23" s="69"/>
      <c r="I23" s="71" t="s">
        <v>86</v>
      </c>
    </row>
    <row r="24" spans="1:9" ht="20.25" x14ac:dyDescent="0.3">
      <c r="F24" s="31"/>
      <c r="G24" s="31"/>
      <c r="H24" s="31"/>
      <c r="I24" s="31"/>
    </row>
    <row r="25" spans="1:9" ht="34.5" customHeight="1" x14ac:dyDescent="0.3">
      <c r="E25" s="72">
        <v>2</v>
      </c>
      <c r="F25" s="31"/>
      <c r="G25" s="31"/>
      <c r="H25" s="31"/>
      <c r="I25" s="31"/>
    </row>
    <row r="26" spans="1:9" ht="18" customHeight="1" x14ac:dyDescent="0.25">
      <c r="A26" s="68">
        <v>7</v>
      </c>
      <c r="B26" s="66" t="s">
        <v>90</v>
      </c>
      <c r="C26" s="67">
        <v>23000</v>
      </c>
      <c r="D26" s="68"/>
      <c r="E26" s="68" t="s">
        <v>12</v>
      </c>
      <c r="F26" s="66" t="s">
        <v>91</v>
      </c>
      <c r="G26" s="66" t="s">
        <v>91</v>
      </c>
      <c r="H26" s="66" t="s">
        <v>10</v>
      </c>
      <c r="I26" s="68" t="s">
        <v>92</v>
      </c>
    </row>
    <row r="27" spans="1:9" ht="18" customHeight="1" x14ac:dyDescent="0.25">
      <c r="A27" s="63"/>
      <c r="B27" s="65" t="s">
        <v>93</v>
      </c>
      <c r="C27" s="64"/>
      <c r="D27" s="63"/>
      <c r="E27" s="63"/>
      <c r="F27" s="88">
        <v>23000</v>
      </c>
      <c r="G27" s="88">
        <v>23000</v>
      </c>
      <c r="H27" s="65" t="s">
        <v>9</v>
      </c>
      <c r="I27" s="63" t="s">
        <v>85</v>
      </c>
    </row>
    <row r="28" spans="1:9" ht="18" customHeight="1" x14ac:dyDescent="0.25">
      <c r="A28" s="71"/>
      <c r="B28" s="69"/>
      <c r="C28" s="70"/>
      <c r="D28" s="71"/>
      <c r="E28" s="71"/>
      <c r="F28" s="69"/>
      <c r="G28" s="69"/>
      <c r="H28" s="69"/>
      <c r="I28" s="71" t="s">
        <v>94</v>
      </c>
    </row>
    <row r="29" spans="1:9" ht="18" customHeight="1" x14ac:dyDescent="0.25">
      <c r="A29" s="68">
        <v>8</v>
      </c>
      <c r="B29" s="66" t="s">
        <v>95</v>
      </c>
      <c r="C29" s="67">
        <v>25380</v>
      </c>
      <c r="D29" s="68"/>
      <c r="E29" s="68" t="s">
        <v>12</v>
      </c>
      <c r="F29" s="66" t="s">
        <v>96</v>
      </c>
      <c r="G29" s="66" t="s">
        <v>96</v>
      </c>
      <c r="H29" s="66" t="s">
        <v>10</v>
      </c>
      <c r="I29" s="68" t="s">
        <v>97</v>
      </c>
    </row>
    <row r="30" spans="1:9" ht="18" customHeight="1" x14ac:dyDescent="0.25">
      <c r="A30" s="63"/>
      <c r="B30" s="65" t="s">
        <v>80</v>
      </c>
      <c r="C30" s="64"/>
      <c r="D30" s="63"/>
      <c r="E30" s="63"/>
      <c r="F30" s="88">
        <v>25380</v>
      </c>
      <c r="G30" s="88">
        <v>25380</v>
      </c>
      <c r="H30" s="65" t="s">
        <v>9</v>
      </c>
      <c r="I30" s="63" t="s">
        <v>85</v>
      </c>
    </row>
    <row r="31" spans="1:9" ht="18" customHeight="1" x14ac:dyDescent="0.25">
      <c r="A31" s="71"/>
      <c r="B31" s="71"/>
      <c r="C31" s="70"/>
      <c r="D31" s="71"/>
      <c r="E31" s="71"/>
      <c r="F31" s="71"/>
      <c r="G31" s="71"/>
      <c r="H31" s="71"/>
      <c r="I31" s="71" t="s">
        <v>94</v>
      </c>
    </row>
    <row r="32" spans="1:9" ht="18.75" x14ac:dyDescent="0.3">
      <c r="A32" s="16"/>
      <c r="B32" s="17"/>
      <c r="C32" s="18"/>
      <c r="D32" s="17"/>
      <c r="E32" s="19"/>
      <c r="F32" s="17"/>
      <c r="G32" s="17"/>
      <c r="H32" s="17"/>
      <c r="I32" s="17"/>
    </row>
    <row r="33" spans="6:9" ht="20.25" x14ac:dyDescent="0.3">
      <c r="F33" s="73" t="s">
        <v>13</v>
      </c>
      <c r="G33" s="73"/>
      <c r="H33" s="42">
        <v>8</v>
      </c>
      <c r="I33" s="31" t="s">
        <v>26</v>
      </c>
    </row>
    <row r="34" spans="6:9" ht="20.25" x14ac:dyDescent="0.3">
      <c r="F34" s="31"/>
      <c r="G34" s="31"/>
      <c r="H34" s="31"/>
      <c r="I34" s="31"/>
    </row>
    <row r="35" spans="6:9" ht="20.25" x14ac:dyDescent="0.3">
      <c r="F35" s="73" t="s">
        <v>14</v>
      </c>
      <c r="G35" s="73"/>
      <c r="H35" s="30">
        <f>C6+C9+C12+C15+C18+C21+C26+C29</f>
        <v>82022</v>
      </c>
      <c r="I35" s="31" t="s">
        <v>27</v>
      </c>
    </row>
  </sheetData>
  <mergeCells count="12">
    <mergeCell ref="F33:G33"/>
    <mergeCell ref="F35:G35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3" t="s">
        <v>36</v>
      </c>
      <c r="B1" s="83"/>
      <c r="C1" s="83"/>
      <c r="D1" s="83"/>
      <c r="E1" s="83"/>
      <c r="F1" s="83"/>
      <c r="G1" s="83"/>
      <c r="H1" s="83"/>
      <c r="I1" s="83"/>
    </row>
    <row r="2" spans="1:9" ht="18.75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</row>
    <row r="3" spans="1:9" ht="18.75" x14ac:dyDescent="0.25">
      <c r="A3" s="79" t="s">
        <v>37</v>
      </c>
      <c r="B3" s="79"/>
      <c r="C3" s="79"/>
      <c r="D3" s="79"/>
      <c r="E3" s="79"/>
      <c r="F3" s="79"/>
      <c r="G3" s="79"/>
      <c r="H3" s="79"/>
      <c r="I3" s="79"/>
    </row>
    <row r="4" spans="1:9" ht="37.5" x14ac:dyDescent="0.25">
      <c r="A4" s="80" t="s">
        <v>0</v>
      </c>
      <c r="B4" s="80" t="s">
        <v>1</v>
      </c>
      <c r="C4" s="1" t="s">
        <v>6</v>
      </c>
      <c r="D4" s="80" t="s">
        <v>2</v>
      </c>
      <c r="E4" s="80" t="s">
        <v>8</v>
      </c>
      <c r="F4" s="80" t="s">
        <v>40</v>
      </c>
      <c r="G4" s="80" t="s">
        <v>41</v>
      </c>
      <c r="H4" s="80" t="s">
        <v>3</v>
      </c>
      <c r="I4" s="2" t="s">
        <v>4</v>
      </c>
    </row>
    <row r="5" spans="1:9" ht="18.75" x14ac:dyDescent="0.25">
      <c r="A5" s="81"/>
      <c r="B5" s="81"/>
      <c r="C5" s="3" t="s">
        <v>7</v>
      </c>
      <c r="D5" s="81"/>
      <c r="E5" s="81"/>
      <c r="F5" s="81"/>
      <c r="G5" s="81"/>
      <c r="H5" s="81"/>
      <c r="I5" s="4" t="s">
        <v>5</v>
      </c>
    </row>
    <row r="6" spans="1:9" ht="18.75" x14ac:dyDescent="0.3">
      <c r="A6" s="74">
        <v>1</v>
      </c>
      <c r="B6" s="5" t="s">
        <v>29</v>
      </c>
      <c r="C6" s="6">
        <v>35906.019999999997</v>
      </c>
      <c r="D6" s="7"/>
      <c r="E6" s="8" t="s">
        <v>12</v>
      </c>
      <c r="F6" s="5" t="s">
        <v>59</v>
      </c>
      <c r="G6" s="5" t="s">
        <v>59</v>
      </c>
      <c r="H6" s="5" t="s">
        <v>10</v>
      </c>
      <c r="I6" s="5" t="s">
        <v>60</v>
      </c>
    </row>
    <row r="7" spans="1:9" ht="18.75" x14ac:dyDescent="0.3">
      <c r="A7" s="75"/>
      <c r="B7" s="9"/>
      <c r="C7" s="10"/>
      <c r="D7" s="36"/>
      <c r="E7" s="11"/>
      <c r="F7" s="61">
        <v>35906.019999999997</v>
      </c>
      <c r="G7" s="61">
        <v>35906.019999999997</v>
      </c>
      <c r="H7" s="9" t="s">
        <v>9</v>
      </c>
      <c r="I7" s="9" t="s">
        <v>61</v>
      </c>
    </row>
    <row r="8" spans="1:9" ht="18.75" x14ac:dyDescent="0.3">
      <c r="A8" s="75"/>
      <c r="B8" s="9"/>
      <c r="C8" s="10"/>
      <c r="D8" s="9"/>
      <c r="E8" s="11"/>
      <c r="F8" s="9"/>
      <c r="G8" s="9"/>
      <c r="H8" s="9"/>
      <c r="I8" s="41" t="s">
        <v>62</v>
      </c>
    </row>
    <row r="9" spans="1:9" ht="18.75" x14ac:dyDescent="0.3">
      <c r="A9" s="74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5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74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75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74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75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74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6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73" t="s">
        <v>13</v>
      </c>
      <c r="G18" s="73"/>
      <c r="H18" s="25">
        <v>1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73" t="s">
        <v>14</v>
      </c>
      <c r="G20" s="73"/>
      <c r="H20" s="30">
        <f>C6</f>
        <v>35906.019999999997</v>
      </c>
      <c r="I20" s="31" t="s">
        <v>27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zoomScaleNormal="100" workbookViewId="0">
      <selection activeCell="G4" sqref="G4:G5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13" ht="18.75" x14ac:dyDescent="0.25">
      <c r="A1" s="84" t="s">
        <v>38</v>
      </c>
      <c r="B1" s="84"/>
      <c r="C1" s="84"/>
      <c r="D1" s="84"/>
      <c r="E1" s="84"/>
      <c r="F1" s="84"/>
      <c r="G1" s="84"/>
      <c r="H1" s="84"/>
      <c r="I1" s="84"/>
    </row>
    <row r="2" spans="1:13" ht="18.75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</row>
    <row r="3" spans="1:13" ht="18.75" x14ac:dyDescent="0.25">
      <c r="A3" s="79" t="s">
        <v>35</v>
      </c>
      <c r="B3" s="79"/>
      <c r="C3" s="79"/>
      <c r="D3" s="79"/>
      <c r="E3" s="79"/>
      <c r="F3" s="79"/>
      <c r="G3" s="79"/>
      <c r="H3" s="79"/>
      <c r="I3" s="79"/>
    </row>
    <row r="4" spans="1:13" ht="39" customHeight="1" x14ac:dyDescent="0.25">
      <c r="A4" s="80" t="s">
        <v>0</v>
      </c>
      <c r="B4" s="80" t="s">
        <v>1</v>
      </c>
      <c r="C4" s="1" t="s">
        <v>6</v>
      </c>
      <c r="D4" s="80" t="s">
        <v>2</v>
      </c>
      <c r="E4" s="80" t="s">
        <v>8</v>
      </c>
      <c r="F4" s="80" t="s">
        <v>40</v>
      </c>
      <c r="G4" s="80" t="s">
        <v>41</v>
      </c>
      <c r="H4" s="80" t="s">
        <v>3</v>
      </c>
      <c r="I4" s="2" t="s">
        <v>4</v>
      </c>
    </row>
    <row r="5" spans="1:13" ht="18.75" x14ac:dyDescent="0.25">
      <c r="A5" s="81"/>
      <c r="B5" s="81"/>
      <c r="C5" s="3" t="s">
        <v>7</v>
      </c>
      <c r="D5" s="81"/>
      <c r="E5" s="81"/>
      <c r="F5" s="81"/>
      <c r="G5" s="81"/>
      <c r="H5" s="81"/>
      <c r="I5" s="4" t="s">
        <v>5</v>
      </c>
    </row>
    <row r="6" spans="1:13" ht="73.5" customHeight="1" x14ac:dyDescent="0.25">
      <c r="A6" s="44"/>
      <c r="B6" s="45"/>
      <c r="C6" s="53"/>
      <c r="D6" s="7"/>
      <c r="E6" s="44"/>
      <c r="F6" s="48"/>
      <c r="G6" s="59"/>
      <c r="H6" s="45"/>
      <c r="I6" s="46"/>
    </row>
    <row r="7" spans="1:13" ht="73.5" customHeight="1" x14ac:dyDescent="0.25">
      <c r="A7" s="47"/>
      <c r="B7" s="48"/>
      <c r="C7" s="52"/>
      <c r="D7" s="51"/>
      <c r="E7" s="47"/>
      <c r="F7" s="60"/>
      <c r="G7" s="60"/>
      <c r="H7" s="48"/>
      <c r="I7" s="46"/>
    </row>
    <row r="8" spans="1:13" ht="73.5" customHeight="1" x14ac:dyDescent="0.25">
      <c r="A8" s="47"/>
      <c r="B8" s="48"/>
      <c r="C8" s="50"/>
      <c r="D8" s="51"/>
      <c r="E8" s="47"/>
      <c r="F8" s="48"/>
      <c r="G8" s="59"/>
      <c r="H8" s="48"/>
      <c r="I8" s="49"/>
    </row>
    <row r="9" spans="1:13" ht="28.5" customHeight="1" x14ac:dyDescent="0.3">
      <c r="A9" s="55"/>
      <c r="B9" s="56"/>
      <c r="C9" s="57"/>
      <c r="D9" s="54"/>
      <c r="E9" s="55"/>
      <c r="F9" s="56"/>
      <c r="G9" s="56"/>
      <c r="H9" s="56"/>
      <c r="I9" s="58"/>
    </row>
    <row r="10" spans="1:13" ht="20.25" x14ac:dyDescent="0.3">
      <c r="F10" s="73" t="s">
        <v>13</v>
      </c>
      <c r="G10" s="73"/>
      <c r="H10" s="25" t="s">
        <v>31</v>
      </c>
      <c r="I10" s="31" t="s">
        <v>26</v>
      </c>
    </row>
    <row r="11" spans="1:13" ht="20.25" x14ac:dyDescent="0.3">
      <c r="F11" s="31"/>
      <c r="G11" s="31"/>
      <c r="H11" s="31"/>
      <c r="I11" s="31"/>
    </row>
    <row r="12" spans="1:13" ht="20.25" x14ac:dyDescent="0.3">
      <c r="F12" s="73" t="s">
        <v>14</v>
      </c>
      <c r="G12" s="73"/>
      <c r="H12" s="30">
        <v>0</v>
      </c>
      <c r="I12" s="31" t="s">
        <v>27</v>
      </c>
    </row>
    <row r="13" spans="1:13" ht="18.75" x14ac:dyDescent="0.3">
      <c r="E13" s="16"/>
      <c r="F13" s="17"/>
      <c r="G13" s="18"/>
      <c r="H13" s="17"/>
      <c r="I13" s="19"/>
      <c r="J13" s="17"/>
      <c r="K13" s="17"/>
      <c r="L13" s="17"/>
      <c r="M13" s="17"/>
    </row>
  </sheetData>
  <mergeCells count="12">
    <mergeCell ref="F10:G10"/>
    <mergeCell ref="F12:G12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zoomScaleNormal="100" workbookViewId="0">
      <selection activeCell="F14" sqref="F14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85" t="s">
        <v>39</v>
      </c>
      <c r="C2" s="85"/>
      <c r="D2" s="85"/>
      <c r="E2" s="85"/>
      <c r="F2" s="85"/>
    </row>
    <row r="3" spans="2:6" s="35" customFormat="1" ht="24.75" customHeight="1" x14ac:dyDescent="0.35">
      <c r="B3" s="86" t="s">
        <v>30</v>
      </c>
      <c r="C3" s="86"/>
      <c r="D3" s="86"/>
      <c r="E3" s="86"/>
      <c r="F3" s="86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3</v>
      </c>
      <c r="E6" s="26">
        <v>45465</v>
      </c>
      <c r="F6" s="21"/>
    </row>
    <row r="7" spans="2:6" ht="24.75" customHeight="1" x14ac:dyDescent="0.3">
      <c r="B7" s="23">
        <v>2</v>
      </c>
      <c r="C7" s="21" t="s">
        <v>21</v>
      </c>
      <c r="D7" s="28">
        <v>8</v>
      </c>
      <c r="E7" s="22">
        <v>82022</v>
      </c>
      <c r="F7" s="21"/>
    </row>
    <row r="8" spans="2:6" ht="24.75" customHeight="1" x14ac:dyDescent="0.3">
      <c r="B8" s="23">
        <v>3</v>
      </c>
      <c r="C8" s="21" t="s">
        <v>19</v>
      </c>
      <c r="D8" s="28">
        <v>1</v>
      </c>
      <c r="E8" s="6">
        <v>35906.019999999997</v>
      </c>
      <c r="F8" s="21"/>
    </row>
    <row r="9" spans="2:6" ht="24.75" customHeight="1" x14ac:dyDescent="0.3">
      <c r="B9" s="23">
        <v>4</v>
      </c>
      <c r="C9" s="21" t="s">
        <v>28</v>
      </c>
      <c r="D9" s="28">
        <v>0</v>
      </c>
      <c r="E9" s="26">
        <v>0</v>
      </c>
      <c r="F9" s="21"/>
    </row>
    <row r="10" spans="2:6" ht="24.75" customHeight="1" x14ac:dyDescent="0.3">
      <c r="B10" s="87" t="s">
        <v>22</v>
      </c>
      <c r="C10" s="87"/>
      <c r="D10" s="32">
        <f>SUM(D6:D9)</f>
        <v>12</v>
      </c>
      <c r="E10" s="33">
        <f>SUM(E6:E9)</f>
        <v>163393.01999999999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3">
        <v>12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163393.01999999999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2026-04-21T08:49:31Z</dcterms:modified>
</cp:coreProperties>
</file>